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72" windowWidth="15480" windowHeight="5832" tabRatio="586" activeTab="0"/>
  </bookViews>
  <sheets>
    <sheet name="S_Frontespizio" sheetId="1" r:id="rId1"/>
    <sheet name="S1_RIEPILOG_INTERM" sheetId="2" r:id="rId2"/>
    <sheet name="S2_RIEPILOG_FINE" sheetId="3" r:id="rId3"/>
    <sheet name="SA_ PERS" sheetId="4" r:id="rId4"/>
    <sheet name="SA1_PRES_PERS" sheetId="5" r:id="rId5"/>
    <sheet name="SA2_CostOra" sheetId="6" r:id="rId6"/>
    <sheet name="SB_ ATTREZ" sheetId="7" r:id="rId7"/>
    <sheet name="SB1_ AMMORT" sheetId="8" r:id="rId8"/>
    <sheet name="SC_FORN.RIC." sheetId="9" r:id="rId9"/>
    <sheet name="SD_Brevet" sheetId="10" r:id="rId10"/>
    <sheet name="SE_Consul" sheetId="11" r:id="rId11"/>
    <sheet name="SF_SpesGen" sheetId="12" r:id="rId12"/>
    <sheet name="SF1_IncidSG" sheetId="13" r:id="rId13"/>
    <sheet name="SG_Altri costi" sheetId="14" r:id="rId14"/>
    <sheet name="Foglio1" sheetId="15" r:id="rId15"/>
  </sheets>
  <definedNames>
    <definedName name="_xlnm.Print_Area" localSheetId="0">'S_Frontespizio'!$A$1:$H$25</definedName>
    <definedName name="_xlnm.Print_Area" localSheetId="1">'S1_RIEPILOG_INTERM'!$A$3:$G$26</definedName>
    <definedName name="_xlnm.Print_Area" localSheetId="2">'S2_RIEPILOG_FINE'!$A$3:$K$31</definedName>
    <definedName name="_xlnm.Print_Area" localSheetId="3">'SA_ PERS'!$A$1:$I$33</definedName>
    <definedName name="_xlnm.Print_Area" localSheetId="4">'SA1_PRES_PERS'!$A$1:$P$27</definedName>
    <definedName name="_xlnm.Print_Area" localSheetId="5">'SA2_CostOra'!$A$1:$I$31</definedName>
    <definedName name="_xlnm.Print_Area" localSheetId="6">'SB_ ATTREZ'!$A$1:$L$34</definedName>
    <definedName name="_xlnm.Print_Area" localSheetId="7">'SB1_ AMMORT'!$A$1:$M$29</definedName>
    <definedName name="_xlnm.Print_Area" localSheetId="8">'SC_FORN.RIC.'!$A$1:$M$32</definedName>
    <definedName name="_xlnm.Print_Area" localSheetId="9">'SD_Brevet'!$A$1:$L$34</definedName>
    <definedName name="_xlnm.Print_Area" localSheetId="10">'SE_Consul'!$A$1:$M$36</definedName>
    <definedName name="_xlnm.Print_Area" localSheetId="11">'SF_SpesGen'!$A$1:$L$35</definedName>
    <definedName name="_xlnm.Print_Area" localSheetId="12">'SF1_IncidSG'!$A$1:$K$24</definedName>
    <definedName name="_xlnm.Print_Area" localSheetId="13">'SG_Altri costi'!$A$1:$L$32</definedName>
    <definedName name="TIPO_CONTRATTO" localSheetId="3">'SA_ PERS'!$A$45:$A$47</definedName>
    <definedName name="TIPO_CONTRATTO">#REF!</definedName>
    <definedName name="_xlnm.Print_Titles" localSheetId="2">'S2_RIEPILOG_FINE'!$3:$4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8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RIPORARE LA  DATA
</t>
        </r>
      </text>
    </comment>
  </commentList>
</comments>
</file>

<file path=xl/sharedStrings.xml><?xml version="1.0" encoding="utf-8"?>
<sst xmlns="http://schemas.openxmlformats.org/spreadsheetml/2006/main" count="382" uniqueCount="210">
  <si>
    <t>DENOMINAZIONE  IMPRESA</t>
  </si>
  <si>
    <t xml:space="preserve">Nominativo addetto </t>
  </si>
  <si>
    <t>Totale importo imputato a progetto</t>
  </si>
  <si>
    <t>__________________________________________________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</si>
  <si>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</si>
  <si>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</si>
  <si>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</si>
  <si>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</si>
  <si>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</si>
  <si>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</si>
  <si>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</si>
  <si>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</si>
  <si>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</si>
  <si>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</si>
  <si>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</si>
  <si>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</si>
  <si>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</si>
  <si>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________________________________________</t>
  </si>
  <si>
    <t>______________________________________________________</t>
  </si>
  <si>
    <t>Periodo
dal……..al…</t>
  </si>
  <si>
    <t>Documento di spesa</t>
  </si>
  <si>
    <t>natura documento**</t>
  </si>
  <si>
    <t>n.</t>
  </si>
  <si>
    <t>data</t>
  </si>
  <si>
    <t>natura documento</t>
  </si>
  <si>
    <t>** fattura, nota di addebito, ecc..</t>
  </si>
  <si>
    <t>Tipo di documento*</t>
  </si>
  <si>
    <t>Periodo
dal……….al……..</t>
  </si>
  <si>
    <t>Nominativo o ragione sociale</t>
  </si>
  <si>
    <t>Voci di Spesa</t>
  </si>
  <si>
    <t>Attività di Ricerca Industriale</t>
  </si>
  <si>
    <t>Totale spese progetto</t>
  </si>
  <si>
    <t>* Contratto, convenzione,  ecc..</t>
  </si>
  <si>
    <t>Totale costi</t>
  </si>
  <si>
    <t>_________________________________________________</t>
  </si>
  <si>
    <t>Rendicontazione di Secondo Periodo</t>
  </si>
  <si>
    <t>importo
(iva esclusa)</t>
  </si>
  <si>
    <t xml:space="preserve">Totale spese progetto </t>
  </si>
  <si>
    <t>Totale</t>
  </si>
  <si>
    <t>ORE DI LAVORO NELL'ANNO…………………….. ATTRIBUITE AL PROGETTO</t>
  </si>
  <si>
    <t>NOMINATIVO ADDETTO:</t>
  </si>
  <si>
    <t>Oggetto della consulenza*</t>
  </si>
  <si>
    <t>DENOMINAZIONE DEL BENEFICIARIO</t>
  </si>
  <si>
    <t>RENDICONTAZIONE A SALDO</t>
  </si>
  <si>
    <t>TITOLO DEL PROGETTO</t>
  </si>
  <si>
    <t>ATTIVITA'*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</si>
  <si>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</si>
  <si>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</si>
  <si>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</si>
  <si>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</si>
  <si>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</si>
  <si>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</si>
  <si>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</si>
  <si>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</si>
  <si>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Descrizione del bene*</t>
  </si>
  <si>
    <t>RENDICONTAZIONE INTERMEDIA</t>
  </si>
  <si>
    <t>Data fine periodo rendicontazione intermedia</t>
  </si>
  <si>
    <t>Data fine progetto</t>
  </si>
  <si>
    <t>TEMPO INDETERMINATO</t>
  </si>
  <si>
    <t>TEMPO DETERMINATO</t>
  </si>
  <si>
    <t>CONTRATTO A PROGETTO</t>
  </si>
  <si>
    <t>dal</t>
  </si>
  <si>
    <t>al</t>
  </si>
  <si>
    <t>per ricerca industriale</t>
  </si>
  <si>
    <t>per sviluppo sperimentale</t>
  </si>
  <si>
    <t>di cui***</t>
  </si>
  <si>
    <t>*** specificare le quote dell'importo totale che si riferiscono ad attività di ricerca industriale e di sviluppo sperimentale</t>
  </si>
  <si>
    <t>Rendiconto analitico delle spese sostenute per CONSULENZE SPECIALISTICHE</t>
  </si>
  <si>
    <t>* Descrivere sinteticamente, ma in maniera chiara, la prestazione svolta dal consulente, come stabilito da contratto</t>
  </si>
  <si>
    <t>Rendiconto analitico delle spese sostenute per PERSONALE INTERNO ASSEGNATO AD ATTIVITA' DI RICERCA</t>
  </si>
  <si>
    <t>SCHEMA DI REGISTRAZIONE DELLE PRESENZE DEL PERSONALE INTERNO ASSEGNATO AD ATTIVITA' DI RICERCA</t>
  </si>
  <si>
    <t>Ragione sociale fornitore</t>
  </si>
  <si>
    <t>Descrizione del bene o della lavorazione*</t>
  </si>
  <si>
    <t>________________________________________________</t>
  </si>
  <si>
    <t>Rendiconto analitico delle spese sostenute per ATTREZZATURE</t>
  </si>
  <si>
    <t>Importo ammesso</t>
  </si>
  <si>
    <t>Importo ammesso RI</t>
  </si>
  <si>
    <t>Importo ammesso SP</t>
  </si>
  <si>
    <t>Attività di Sviluppo Sperimentale</t>
  </si>
  <si>
    <t>% di completamento del progetto</t>
  </si>
  <si>
    <t>TOTALE PROGETTO</t>
  </si>
  <si>
    <t>____________________________________________________________</t>
  </si>
  <si>
    <t>Rendicontazione di Primo Periodo*</t>
  </si>
  <si>
    <t>N.B.: Si ricorda che ogni spesa rendicontata nel primo periodo non può essere rendicontata nel secondo periodo</t>
  </si>
  <si>
    <t>Estremi quietanza****</t>
  </si>
  <si>
    <t xml:space="preserve">A. Spese per personale </t>
  </si>
  <si>
    <t>C. Fornitura di Ricerca</t>
  </si>
  <si>
    <t>B. Attrezzature e Strumentazioni</t>
  </si>
  <si>
    <t>D. Brevettazione e acquisizione di diritti</t>
  </si>
  <si>
    <t>E. Consulenze specialistiche</t>
  </si>
  <si>
    <t>F. Spese generali (F+G &lt;= 18% del totale)</t>
  </si>
  <si>
    <t>G. Altri costi (F+G &lt;= 18% del totale)</t>
  </si>
  <si>
    <t>Allegato 1 - SCHEDA DA USARE PER LA RENDICONTAZIONE INTERMEDIA</t>
  </si>
  <si>
    <t>Allegato 2 - SCHEDA DA USARE PER LA RENDICONTAZIONE FINALE</t>
  </si>
  <si>
    <t>* Indicare le spese approvate e comunicate dall'ufficio competente e non quelle comunicate dal beneficiario.</t>
  </si>
  <si>
    <t>Codice fiscale</t>
  </si>
  <si>
    <t>Spazio riservato all'ufficio</t>
  </si>
  <si>
    <t>note dell'ufficio</t>
  </si>
  <si>
    <t xml:space="preserve">Anno </t>
  </si>
  <si>
    <t>Subtotale</t>
  </si>
  <si>
    <t xml:space="preserve">DETERMINAZIONE DEL COSTO ORARIO DEL PERSONALE INTERNO </t>
  </si>
  <si>
    <t>* La descrizione del bene deve fornire indicazioni sulla tipologia dell'attrezzatura utilizzata.</t>
  </si>
  <si>
    <t>*** Riportare gli importi calcolati nel foglio di calcolo dell'ammortamento (Scheda B1), alle colonne 12 e 13.</t>
  </si>
  <si>
    <t>**** Indicare il documento (bonifico, A/B) che comprova l'avvenuto pagamento</t>
  </si>
  <si>
    <t>Attrezzatura</t>
  </si>
  <si>
    <t>data di consegna</t>
  </si>
  <si>
    <t xml:space="preserve"> importo       (i.v.a.esclusa)</t>
  </si>
  <si>
    <t>quota lorda</t>
  </si>
  <si>
    <t>quota netta</t>
  </si>
  <si>
    <t>di cui per attività di RI</t>
  </si>
  <si>
    <t xml:space="preserve">  IMPRESA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</si>
  <si>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</si>
  <si>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</si>
  <si>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</si>
  <si>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</si>
  <si>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</si>
  <si>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Rendiconto analitico delle spese sostenute per contratti di FORNITURE DI RICERCA da UNIVERSITA' e CENTRI DI RICERCA</t>
  </si>
  <si>
    <t>Fornitore</t>
  </si>
  <si>
    <t>Rendiconto analitico delle spese sostenute per BREVETTAZIONE e ACQUISIZIONE DIRITTI</t>
  </si>
  <si>
    <t>Descrizione del brevetto/diritto*</t>
  </si>
  <si>
    <t>* La descrizione  deve fornire indicazioni sulla natura e tipologia del brevetto/diritto.</t>
  </si>
  <si>
    <t>***  Indicare il documento (bonifico, A/B) utilizzato per comprovare l'avvenuta spesa</t>
  </si>
  <si>
    <t>di cui</t>
  </si>
  <si>
    <t>Descrizione della spesa*</t>
  </si>
  <si>
    <t>* Indicare la tipologia di spesa</t>
  </si>
  <si>
    <t>****  Indicare il documento (bonifico, A/B) utilizzato per comprovare l'avvenuta spesa</t>
  </si>
  <si>
    <t>Rendiconto analitico delle spese sostenute come SPESE GENERALI con indice di Incidenza _____ ***</t>
  </si>
  <si>
    <t>Rendiconto analitico delle spese sostenute per ALTRI COSTI (MATERIALI, FORNITURE, …)</t>
  </si>
  <si>
    <t>**** indicare il documento (A/B, bonifico) utilizzato per comprovare la spesa effettuata</t>
  </si>
  <si>
    <t>*** indicare il documento (A/B, bonifico) utilizzato per comprovare la spesa effettuata</t>
  </si>
  <si>
    <t xml:space="preserve">* La descrizione del bene deve fornire indicazioni sulla natura e tipologia del bene della lavorazione rendicontata. </t>
  </si>
  <si>
    <t xml:space="preserve">Costo del Personale impegnato nel progetto di RICERCA nel periodo  (A) </t>
  </si>
  <si>
    <t>Calcolo dell'indice di Incidenza delle SPESE GENERALI nel periodo di rendicontazione ___________________________</t>
  </si>
  <si>
    <t xml:space="preserve">Costo TOTALE del Personale dell'impresa nel periodo  (B) </t>
  </si>
  <si>
    <t>INDICE di INCIDENZA (A/B) %</t>
  </si>
  <si>
    <t>Periodo rendicontato</t>
  </si>
  <si>
    <t>ATTIVITA' DI RICERCA INDUSTRIALE/SVILUPPO SPERIMENTALE*</t>
  </si>
  <si>
    <t>Tipologia contratto**</t>
  </si>
  <si>
    <t xml:space="preserve"> Costo
orario***</t>
  </si>
  <si>
    <t>N. ore lavorate 
al progetto****</t>
  </si>
  <si>
    <t>***  il costo orario aziendale deve coincidere con quanto dichiarato in scheda A2</t>
  </si>
  <si>
    <t xml:space="preserve">** tempo indeterminato, tempo determinato, contratto a progetto </t>
  </si>
  <si>
    <t>**** il numero di ore dedicate al progetto per ogni dipendente deve risultare dalle schede di registrazione delle presenze (scheda A1) ; il numero delle ore deve essere indicato anche per i collaboratori a progetto.</t>
  </si>
  <si>
    <t>RI/SS**</t>
  </si>
  <si>
    <t>Il sottoscritto dichiara, ai sensi dell'art. 76 del DPR n. 445/2000, che, nei mesi indicati, ha collaborato allo svolgimento del Progetto di cui trattasi fornendo le ore di lavoro indicate</t>
  </si>
  <si>
    <t>Allega copia, firmata, del documento di identità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</si>
  <si>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</si>
  <si>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</si>
  <si>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</si>
  <si>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Dipendente</t>
  </si>
  <si>
    <t>Contributi previdenz.li</t>
  </si>
  <si>
    <t>TFR</t>
  </si>
  <si>
    <t>Costo totale (A)</t>
  </si>
  <si>
    <t>Numero Ore Lavorabili (B)</t>
  </si>
  <si>
    <t>COSTO ORARIO IMPUTABILE (A/B)</t>
  </si>
  <si>
    <t xml:space="preserve">Ore Lavorabili Annue </t>
  </si>
  <si>
    <t>Ferie spettanti</t>
  </si>
  <si>
    <t>Festività infrasettimanali</t>
  </si>
  <si>
    <t>(C-D-E)</t>
  </si>
  <si>
    <t>Assenteismo forfettario (5% di F)</t>
  </si>
  <si>
    <t>Ore lavorative annue</t>
  </si>
  <si>
    <t>C</t>
  </si>
  <si>
    <t>D</t>
  </si>
  <si>
    <t>E</t>
  </si>
  <si>
    <t>F</t>
  </si>
  <si>
    <t>G</t>
  </si>
  <si>
    <t>F - G</t>
  </si>
  <si>
    <t>importo attribuito al progetto***</t>
  </si>
  <si>
    <t>Modalità pagamento****</t>
  </si>
  <si>
    <t>numero fattura</t>
  </si>
  <si>
    <t>data fattura</t>
  </si>
  <si>
    <t>data reagistrazione cespite</t>
  </si>
  <si>
    <r>
      <t xml:space="preserve">5. DATA REGISTRAZIONE CESPITE: </t>
    </r>
    <r>
      <rPr>
        <sz val="9"/>
        <rFont val="Arial"/>
        <family val="2"/>
      </rPr>
      <t>DATA DEL BENE NEL PROCESSO D' AMMORTAMENTO</t>
    </r>
  </si>
  <si>
    <t>coefficiente ammortam.</t>
  </si>
  <si>
    <t xml:space="preserve">Foglio di calcolo dell'ammortamento nel periodo dal ____________ al _______________ </t>
  </si>
  <si>
    <t>% di uso nel progetto</t>
  </si>
  <si>
    <t>Estremi del Contratto</t>
  </si>
  <si>
    <t>Data del documento</t>
  </si>
  <si>
    <t>** Fattura, nota di addebito, ecc..</t>
  </si>
  <si>
    <t>*** Specificare le quote dell'importo totale che si riferiscono ad attività di ricerca industriale e di sviluppo sperimentale</t>
  </si>
  <si>
    <t>**** Indicare il documento (bonifico, A/B) utilizzato per comprovare l'avvenuta spesa</t>
  </si>
  <si>
    <t>Modalità pagamento***</t>
  </si>
  <si>
    <t xml:space="preserve">*** riportare la quota di spesa imputabile, calcolata in base all'indice di Incidenza, calcolato secondo la scheda F1 </t>
  </si>
  <si>
    <t>** fattura, nota di addebito, bolla di prelievo da magazzino,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</si>
  <si>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</si>
  <si>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</si>
  <si>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</si>
  <si>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</si>
  <si>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Tabella riepilogativa spese totali rendicontate alla data del _______________ (Prima Rendicontazione)</t>
  </si>
  <si>
    <t>Tabella riepilogativa spese rendicontate alla data di fine progetto del _______________ (Rendicontazione finale)</t>
  </si>
  <si>
    <t>Retribuzione ordinaria su base annua*</t>
  </si>
  <si>
    <t>* comprensiva di tredicesima e quattordicesima/premio di produzione, escluso starordinari e diarie</t>
  </si>
  <si>
    <t>Luogo e data ______________________</t>
  </si>
  <si>
    <t>giorni di utilizzabilità del bene</t>
  </si>
  <si>
    <t>Luogo e data ___________________________</t>
  </si>
  <si>
    <t xml:space="preserve">  Luogo, data e firma dell'addetto al progetto</t>
  </si>
  <si>
    <t>(barrare)</t>
  </si>
  <si>
    <t>* eliminare la voce che non interessa; è necessario compilare due tabelle distinte, una con i costi per attività di ricerca industriale, una con i costi per attività di sviluppo sperimentale  .</t>
  </si>
  <si>
    <t>(B) Calcolo Ore lavorabili nell'anno _______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</si>
  <si>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</si>
  <si>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 xml:space="preserve">7. COEFFICIENTE D'AMMORTAMENTO: </t>
    </r>
    <r>
      <rPr>
        <sz val="9"/>
        <rFont val="Arial"/>
        <family val="2"/>
      </rPr>
      <t>CALCOLATO SULLA BASE DEL COSTI D’AMMORTAMENTO CORRISPONDENTI AL CICLO DI VITA DEL PROGETTO DI RICERCA, CALCOLATI SECONDO I PRINCIPI DELLA BUONA PRASSI CONTABILE punto b) art.21 del regolamento.</t>
    </r>
  </si>
  <si>
    <t xml:space="preserve">Schede compilate   S1     S2     SA    S A1     SA2     SB     SB1     SC     SD     SE    SF    SF1    SG     </t>
  </si>
  <si>
    <t>A. Personale</t>
  </si>
  <si>
    <t xml:space="preserve">Totale costo approvato del progetto                   </t>
  </si>
  <si>
    <t xml:space="preserve">Totale costo approvato del progetto </t>
  </si>
  <si>
    <t>di cui per attività di SS</t>
  </si>
  <si>
    <t>Importo ammesso SS</t>
  </si>
  <si>
    <t>ALLEGATO D3</t>
  </si>
  <si>
    <t xml:space="preserve">P.O. PUGLIA FESR 2014-2020
Asse I – Obiettivi specifici 1a – Azione 1.1
 Regolamento Regionale del 30 settembre 2014, n. 17 e s.m.i. – Titolo II – Capo 2 – Art. 27
PROGRAMMI INTEGRATI DI AGEVOLAZIONE – PIA PICCOLE 
</t>
  </si>
  <si>
    <t xml:space="preserve">P.O. PUGLIA FESR 2014-2020
Asse I – Obiettivi specifici 1a – Azione 1.1
 Regolamento Regionale del 30 settembre 2014, n. 17 e s.m.i. – Titolo II – Capo 2 – Art. 27
PROGRAMMI INTEGRATI DI AGEVOLAZIONE – PIA PICCOLE
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</si>
</sst>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86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4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6"/>
      <color indexed="6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ck">
        <color indexed="55"/>
      </right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0" borderId="2" applyNumberFormat="0" applyFill="0" applyAlignment="0" applyProtection="0"/>
    <xf numFmtId="0" fontId="72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0" fontId="7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75" fillId="19" borderId="5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3" fillId="32" borderId="10" xfId="50" applyFont="1" applyFill="1" applyBorder="1" applyAlignment="1">
      <alignment horizontal="center" vertical="center"/>
      <protection/>
    </xf>
    <xf numFmtId="0" fontId="14" fillId="32" borderId="10" xfId="50" applyFont="1" applyFill="1" applyBorder="1" applyAlignment="1">
      <alignment horizontal="center" vertical="center"/>
      <protection/>
    </xf>
    <xf numFmtId="0" fontId="14" fillId="32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2" borderId="0" xfId="50" applyFont="1" applyFill="1">
      <alignment/>
      <protection/>
    </xf>
    <xf numFmtId="0" fontId="12" fillId="0" borderId="0" xfId="50" applyFont="1">
      <alignment/>
      <protection/>
    </xf>
    <xf numFmtId="0" fontId="8" fillId="32" borderId="0" xfId="50" applyFont="1" applyFill="1">
      <alignment/>
      <protection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2" fillId="32" borderId="10" xfId="47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vertical="center"/>
    </xf>
    <xf numFmtId="179" fontId="2" fillId="32" borderId="0" xfId="47" applyNumberFormat="1" applyFont="1" applyFill="1" applyBorder="1" applyAlignment="1" applyProtection="1">
      <alignment vertical="center" wrapText="1"/>
      <protection locked="0"/>
    </xf>
    <xf numFmtId="179" fontId="5" fillId="32" borderId="10" xfId="47" applyNumberFormat="1" applyFont="1" applyFill="1" applyBorder="1" applyAlignment="1" applyProtection="1">
      <alignment vertical="center" wrapText="1"/>
      <protection locked="0"/>
    </xf>
    <xf numFmtId="179" fontId="22" fillId="32" borderId="0" xfId="47" applyNumberFormat="1" applyFont="1" applyFill="1" applyBorder="1" applyAlignment="1" applyProtection="1">
      <alignment vertical="center" wrapText="1"/>
      <protection locked="0"/>
    </xf>
    <xf numFmtId="179" fontId="2" fillId="32" borderId="17" xfId="47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23" fillId="0" borderId="0" xfId="0" applyFont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32" borderId="18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4" fillId="32" borderId="18" xfId="0" applyFont="1" applyFill="1" applyBorder="1" applyAlignment="1">
      <alignment/>
    </xf>
    <xf numFmtId="0" fontId="24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3" fillId="32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23" xfId="0" applyFont="1" applyFill="1" applyBorder="1" applyAlignment="1">
      <alignment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14" fontId="8" fillId="32" borderId="23" xfId="0" applyNumberFormat="1" applyFont="1" applyFill="1" applyBorder="1" applyAlignment="1">
      <alignment horizontal="center" vertical="center"/>
    </xf>
    <xf numFmtId="44" fontId="8" fillId="32" borderId="23" xfId="44" applyFont="1" applyFill="1" applyBorder="1" applyAlignment="1">
      <alignment horizontal="center" vertical="center"/>
    </xf>
    <xf numFmtId="44" fontId="8" fillId="32" borderId="26" xfId="44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3" fontId="3" fillId="32" borderId="27" xfId="0" applyNumberFormat="1" applyFont="1" applyFill="1" applyBorder="1" applyAlignment="1">
      <alignment horizontal="center" vertical="center"/>
    </xf>
    <xf numFmtId="44" fontId="3" fillId="32" borderId="27" xfId="0" applyNumberFormat="1" applyFont="1" applyFill="1" applyBorder="1" applyAlignment="1">
      <alignment vertical="center"/>
    </xf>
    <xf numFmtId="0" fontId="8" fillId="32" borderId="28" xfId="0" applyFont="1" applyFill="1" applyBorder="1" applyAlignment="1">
      <alignment horizontal="center" vertical="center"/>
    </xf>
    <xf numFmtId="14" fontId="8" fillId="32" borderId="24" xfId="0" applyNumberFormat="1" applyFont="1" applyFill="1" applyBorder="1" applyAlignment="1">
      <alignment horizontal="center" vertical="center"/>
    </xf>
    <xf numFmtId="44" fontId="8" fillId="32" borderId="24" xfId="44" applyFont="1" applyFill="1" applyBorder="1" applyAlignment="1">
      <alignment horizontal="center" vertical="center"/>
    </xf>
    <xf numFmtId="44" fontId="8" fillId="32" borderId="29" xfId="44" applyFont="1" applyFill="1" applyBorder="1" applyAlignment="1">
      <alignment vertical="center"/>
    </xf>
    <xf numFmtId="0" fontId="13" fillId="32" borderId="30" xfId="50" applyFont="1" applyFill="1" applyBorder="1" applyAlignment="1">
      <alignment horizontal="center" vertical="center"/>
      <protection/>
    </xf>
    <xf numFmtId="3" fontId="16" fillId="33" borderId="10" xfId="0" applyNumberFormat="1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center" vertical="center"/>
    </xf>
    <xf numFmtId="0" fontId="32" fillId="32" borderId="31" xfId="50" applyFont="1" applyFill="1" applyBorder="1" applyAlignment="1">
      <alignment horizontal="center" vertical="center"/>
      <protection/>
    </xf>
    <xf numFmtId="0" fontId="32" fillId="32" borderId="32" xfId="50" applyFont="1" applyFill="1" applyBorder="1" applyAlignment="1">
      <alignment horizontal="center" vertical="center"/>
      <protection/>
    </xf>
    <xf numFmtId="0" fontId="32" fillId="32" borderId="33" xfId="50" applyFont="1" applyFill="1" applyBorder="1" applyAlignment="1">
      <alignment horizontal="center" vertical="center"/>
      <protection/>
    </xf>
    <xf numFmtId="0" fontId="32" fillId="32" borderId="20" xfId="50" applyFont="1" applyFill="1" applyBorder="1" applyAlignment="1">
      <alignment horizontal="center" vertical="center"/>
      <protection/>
    </xf>
    <xf numFmtId="0" fontId="32" fillId="32" borderId="13" xfId="50" applyFont="1" applyFill="1" applyBorder="1" applyAlignment="1">
      <alignment horizontal="center" vertical="center"/>
      <protection/>
    </xf>
    <xf numFmtId="0" fontId="32" fillId="32" borderId="15" xfId="50" applyFont="1" applyFill="1" applyBorder="1" applyAlignment="1">
      <alignment horizontal="center" vertical="center"/>
      <protection/>
    </xf>
    <xf numFmtId="0" fontId="32" fillId="32" borderId="34" xfId="0" applyFont="1" applyFill="1" applyBorder="1" applyAlignment="1">
      <alignment vertical="center"/>
    </xf>
    <xf numFmtId="0" fontId="32" fillId="32" borderId="35" xfId="0" applyFont="1" applyFill="1" applyBorder="1" applyAlignment="1">
      <alignment vertical="center"/>
    </xf>
    <xf numFmtId="0" fontId="32" fillId="32" borderId="36" xfId="0" applyFont="1" applyFill="1" applyBorder="1" applyAlignment="1">
      <alignment vertical="center" wrapText="1"/>
    </xf>
    <xf numFmtId="0" fontId="32" fillId="32" borderId="37" xfId="0" applyFont="1" applyFill="1" applyBorder="1" applyAlignment="1">
      <alignment vertical="center" wrapText="1"/>
    </xf>
    <xf numFmtId="3" fontId="32" fillId="32" borderId="38" xfId="50" applyNumberFormat="1" applyFont="1" applyFill="1" applyBorder="1" applyAlignment="1">
      <alignment horizontal="center" vertical="center"/>
      <protection/>
    </xf>
    <xf numFmtId="3" fontId="32" fillId="32" borderId="39" xfId="50" applyNumberFormat="1" applyFont="1" applyFill="1" applyBorder="1" applyAlignment="1">
      <alignment horizontal="center" vertical="center"/>
      <protection/>
    </xf>
    <xf numFmtId="3" fontId="31" fillId="33" borderId="11" xfId="0" applyNumberFormat="1" applyFont="1" applyFill="1" applyBorder="1" applyAlignment="1">
      <alignment horizontal="right" vertical="center" wrapText="1" indent="1"/>
    </xf>
    <xf numFmtId="0" fontId="0" fillId="32" borderId="0" xfId="0" applyFill="1" applyAlignment="1">
      <alignment horizontal="center" vertical="center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vertical="center"/>
    </xf>
    <xf numFmtId="0" fontId="8" fillId="32" borderId="48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vertical="center"/>
    </xf>
    <xf numFmtId="0" fontId="8" fillId="32" borderId="51" xfId="0" applyFont="1" applyFill="1" applyBorder="1" applyAlignment="1">
      <alignment vertical="center"/>
    </xf>
    <xf numFmtId="0" fontId="8" fillId="32" borderId="32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14" fontId="8" fillId="32" borderId="32" xfId="0" applyNumberFormat="1" applyFont="1" applyFill="1" applyBorder="1" applyAlignment="1">
      <alignment horizontal="center" vertical="center"/>
    </xf>
    <xf numFmtId="44" fontId="8" fillId="32" borderId="38" xfId="44" applyFont="1" applyFill="1" applyBorder="1" applyAlignment="1">
      <alignment horizontal="center" vertical="center"/>
    </xf>
    <xf numFmtId="14" fontId="8" fillId="32" borderId="53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0" fontId="15" fillId="32" borderId="30" xfId="0" applyFont="1" applyFill="1" applyBorder="1" applyAlignment="1">
      <alignment horizontal="center" vertical="center" wrapText="1"/>
    </xf>
    <xf numFmtId="44" fontId="8" fillId="32" borderId="43" xfId="44" applyFont="1" applyFill="1" applyBorder="1" applyAlignment="1">
      <alignment horizontal="center" vertical="center"/>
    </xf>
    <xf numFmtId="3" fontId="13" fillId="32" borderId="10" xfId="50" applyNumberFormat="1" applyFont="1" applyFill="1" applyBorder="1" applyAlignment="1">
      <alignment horizontal="center" vertical="center"/>
      <protection/>
    </xf>
    <xf numFmtId="44" fontId="3" fillId="32" borderId="10" xfId="44" applyFont="1" applyFill="1" applyBorder="1" applyAlignment="1">
      <alignment horizontal="right" vertical="center"/>
    </xf>
    <xf numFmtId="44" fontId="8" fillId="32" borderId="54" xfId="44" applyFont="1" applyFill="1" applyBorder="1" applyAlignment="1">
      <alignment horizontal="center" vertical="center"/>
    </xf>
    <xf numFmtId="44" fontId="8" fillId="32" borderId="44" xfId="44" applyFont="1" applyFill="1" applyBorder="1" applyAlignment="1">
      <alignment horizontal="center" vertical="center"/>
    </xf>
    <xf numFmtId="44" fontId="8" fillId="32" borderId="39" xfId="44" applyFont="1" applyFill="1" applyBorder="1" applyAlignment="1">
      <alignment horizontal="center" vertical="center"/>
    </xf>
    <xf numFmtId="44" fontId="8" fillId="32" borderId="45" xfId="44" applyFont="1" applyFill="1" applyBorder="1" applyAlignment="1">
      <alignment horizontal="center" vertical="center"/>
    </xf>
    <xf numFmtId="44" fontId="8" fillId="32" borderId="55" xfId="44" applyFont="1" applyFill="1" applyBorder="1" applyAlignment="1">
      <alignment horizontal="center" vertical="center"/>
    </xf>
    <xf numFmtId="44" fontId="8" fillId="32" borderId="48" xfId="44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23" fillId="32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3" fillId="32" borderId="56" xfId="0" applyFont="1" applyFill="1" applyBorder="1" applyAlignment="1">
      <alignment horizontal="center" vertical="center" wrapText="1"/>
    </xf>
    <xf numFmtId="44" fontId="0" fillId="32" borderId="57" xfId="44" applyFont="1" applyFill="1" applyBorder="1" applyAlignment="1">
      <alignment vertical="center"/>
    </xf>
    <xf numFmtId="44" fontId="0" fillId="32" borderId="35" xfId="44" applyFont="1" applyFill="1" applyBorder="1" applyAlignment="1">
      <alignment vertical="center"/>
    </xf>
    <xf numFmtId="44" fontId="0" fillId="32" borderId="56" xfId="44" applyFont="1" applyFill="1" applyBorder="1" applyAlignment="1">
      <alignment vertical="center"/>
    </xf>
    <xf numFmtId="44" fontId="35" fillId="32" borderId="41" xfId="0" applyNumberFormat="1" applyFont="1" applyFill="1" applyBorder="1" applyAlignment="1">
      <alignment vertical="center"/>
    </xf>
    <xf numFmtId="44" fontId="35" fillId="32" borderId="58" xfId="0" applyNumberFormat="1" applyFont="1" applyFill="1" applyBorder="1" applyAlignment="1">
      <alignment vertical="center"/>
    </xf>
    <xf numFmtId="44" fontId="0" fillId="32" borderId="59" xfId="44" applyFont="1" applyFill="1" applyBorder="1" applyAlignment="1">
      <alignment vertical="center"/>
    </xf>
    <xf numFmtId="44" fontId="0" fillId="32" borderId="24" xfId="44" applyFont="1" applyFill="1" applyBorder="1" applyAlignment="1">
      <alignment vertical="center"/>
    </xf>
    <xf numFmtId="0" fontId="0" fillId="0" borderId="0" xfId="0" applyAlignment="1">
      <alignment vertical="center"/>
    </xf>
    <xf numFmtId="41" fontId="17" fillId="0" borderId="0" xfId="47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44" fontId="9" fillId="32" borderId="31" xfId="44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9" fontId="19" fillId="32" borderId="10" xfId="47" applyNumberFormat="1" applyFont="1" applyFill="1" applyBorder="1" applyAlignment="1" applyProtection="1">
      <alignment vertical="center" wrapText="1"/>
      <protection locked="0"/>
    </xf>
    <xf numFmtId="179" fontId="19" fillId="32" borderId="0" xfId="47" applyNumberFormat="1" applyFont="1" applyFill="1" applyBorder="1" applyAlignment="1" applyProtection="1">
      <alignment vertical="center" wrapText="1"/>
      <protection locked="0"/>
    </xf>
    <xf numFmtId="179" fontId="20" fillId="0" borderId="0" xfId="47" applyNumberFormat="1" applyFont="1" applyFill="1" applyBorder="1" applyAlignment="1" applyProtection="1">
      <alignment vertical="center"/>
      <protection locked="0"/>
    </xf>
    <xf numFmtId="179" fontId="17" fillId="32" borderId="0" xfId="47" applyNumberFormat="1" applyFont="1" applyFill="1" applyAlignment="1" applyProtection="1">
      <alignment vertical="center"/>
      <protection locked="0"/>
    </xf>
    <xf numFmtId="179" fontId="17" fillId="0" borderId="0" xfId="47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1" fillId="32" borderId="0" xfId="0" applyFont="1" applyFill="1" applyBorder="1" applyAlignment="1">
      <alignment vertical="center"/>
    </xf>
    <xf numFmtId="179" fontId="17" fillId="32" borderId="0" xfId="47" applyNumberFormat="1" applyFont="1" applyFill="1" applyBorder="1" applyAlignment="1" applyProtection="1">
      <alignment vertical="center"/>
      <protection locked="0"/>
    </xf>
    <xf numFmtId="44" fontId="9" fillId="32" borderId="33" xfId="44" applyFont="1" applyFill="1" applyBorder="1" applyAlignment="1" applyProtection="1">
      <alignment vertical="center" wrapText="1"/>
      <protection locked="0"/>
    </xf>
    <xf numFmtId="44" fontId="3" fillId="32" borderId="31" xfId="44" applyFont="1" applyFill="1" applyBorder="1" applyAlignment="1" applyProtection="1">
      <alignment vertical="center" wrapText="1"/>
      <protection locked="0"/>
    </xf>
    <xf numFmtId="44" fontId="3" fillId="32" borderId="31" xfId="44" applyFont="1" applyFill="1" applyBorder="1" applyAlignment="1" applyProtection="1">
      <alignment vertical="center"/>
      <protection locked="0"/>
    </xf>
    <xf numFmtId="44" fontId="3" fillId="32" borderId="33" xfId="44" applyFont="1" applyFill="1" applyBorder="1" applyAlignment="1" applyProtection="1">
      <alignment vertical="center" wrapText="1"/>
      <protection locked="0"/>
    </xf>
    <xf numFmtId="44" fontId="2" fillId="32" borderId="10" xfId="44" applyFont="1" applyFill="1" applyBorder="1" applyAlignment="1" applyProtection="1">
      <alignment vertical="center" wrapText="1"/>
      <protection locked="0"/>
    </xf>
    <xf numFmtId="189" fontId="3" fillId="32" borderId="53" xfId="53" applyNumberFormat="1" applyFont="1" applyFill="1" applyBorder="1" applyAlignment="1" applyProtection="1">
      <alignment horizontal="center" vertical="center"/>
      <protection locked="0"/>
    </xf>
    <xf numFmtId="189" fontId="3" fillId="32" borderId="46" xfId="53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>
      <alignment vertical="center" wrapText="1"/>
    </xf>
    <xf numFmtId="3" fontId="16" fillId="33" borderId="30" xfId="0" applyNumberFormat="1" applyFont="1" applyFill="1" applyBorder="1" applyAlignment="1">
      <alignment vertical="center" wrapText="1"/>
    </xf>
    <xf numFmtId="3" fontId="16" fillId="33" borderId="60" xfId="0" applyNumberFormat="1" applyFont="1" applyFill="1" applyBorder="1" applyAlignment="1">
      <alignment vertical="center" wrapText="1"/>
    </xf>
    <xf numFmtId="189" fontId="2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179" fontId="17" fillId="0" borderId="0" xfId="47" applyNumberFormat="1" applyFont="1" applyFill="1" applyAlignment="1" applyProtection="1">
      <alignment vertical="center"/>
      <protection locked="0"/>
    </xf>
    <xf numFmtId="3" fontId="8" fillId="0" borderId="0" xfId="49" applyNumberFormat="1" applyFont="1" applyBorder="1" applyAlignment="1">
      <alignment vertical="center"/>
      <protection/>
    </xf>
    <xf numFmtId="179" fontId="9" fillId="0" borderId="0" xfId="47" applyNumberFormat="1" applyFont="1" applyFill="1" applyBorder="1" applyAlignment="1" applyProtection="1">
      <alignment vertical="center"/>
      <protection locked="0"/>
    </xf>
    <xf numFmtId="44" fontId="9" fillId="32" borderId="36" xfId="44" applyFont="1" applyFill="1" applyBorder="1" applyAlignment="1" applyProtection="1">
      <alignment vertical="center" wrapText="1"/>
      <protection locked="0"/>
    </xf>
    <xf numFmtId="44" fontId="9" fillId="32" borderId="53" xfId="44" applyFont="1" applyFill="1" applyBorder="1" applyAlignment="1" applyProtection="1">
      <alignment vertical="center" wrapText="1"/>
      <protection locked="0"/>
    </xf>
    <xf numFmtId="44" fontId="9" fillId="32" borderId="37" xfId="44" applyFont="1" applyFill="1" applyBorder="1" applyAlignment="1" applyProtection="1">
      <alignment vertical="center" wrapText="1"/>
      <protection locked="0"/>
    </xf>
    <xf numFmtId="44" fontId="9" fillId="32" borderId="46" xfId="44" applyFont="1" applyFill="1" applyBorder="1" applyAlignment="1" applyProtection="1">
      <alignment vertical="center" wrapText="1"/>
      <protection locked="0"/>
    </xf>
    <xf numFmtId="179" fontId="7" fillId="32" borderId="17" xfId="47" applyNumberFormat="1" applyFont="1" applyFill="1" applyBorder="1" applyAlignment="1" applyProtection="1">
      <alignment vertical="center" wrapText="1"/>
      <protection locked="0"/>
    </xf>
    <xf numFmtId="179" fontId="7" fillId="32" borderId="0" xfId="47" applyNumberFormat="1" applyFont="1" applyFill="1" applyBorder="1" applyAlignment="1" applyProtection="1">
      <alignment vertical="center" wrapText="1"/>
      <protection locked="0"/>
    </xf>
    <xf numFmtId="179" fontId="7" fillId="0" borderId="0" xfId="47" applyNumberFormat="1" applyFont="1" applyFill="1" applyBorder="1" applyAlignment="1" applyProtection="1">
      <alignment vertical="center" wrapText="1"/>
      <protection locked="0"/>
    </xf>
    <xf numFmtId="0" fontId="0" fillId="32" borderId="61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179" fontId="9" fillId="32" borderId="0" xfId="47" applyNumberFormat="1" applyFont="1" applyFill="1" applyBorder="1" applyAlignment="1" applyProtection="1">
      <alignment horizontal="left" vertical="center"/>
      <protection locked="0"/>
    </xf>
    <xf numFmtId="179" fontId="8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8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4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7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8" fillId="0" borderId="0" xfId="47" applyNumberFormat="1" applyFont="1" applyFill="1" applyBorder="1" applyAlignment="1" applyProtection="1">
      <alignment vertical="center"/>
      <protection locked="0"/>
    </xf>
    <xf numFmtId="41" fontId="28" fillId="0" borderId="0" xfId="47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4" fontId="9" fillId="32" borderId="29" xfId="44" applyFont="1" applyFill="1" applyBorder="1" applyAlignment="1" applyProtection="1">
      <alignment vertical="center" wrapText="1"/>
      <protection locked="0"/>
    </xf>
    <xf numFmtId="44" fontId="9" fillId="32" borderId="28" xfId="44" applyFont="1" applyFill="1" applyBorder="1" applyAlignment="1" applyProtection="1">
      <alignment vertical="center" wrapText="1"/>
      <protection locked="0"/>
    </xf>
    <xf numFmtId="44" fontId="9" fillId="32" borderId="24" xfId="44" applyFont="1" applyFill="1" applyBorder="1" applyAlignment="1" applyProtection="1">
      <alignment vertical="center" wrapText="1"/>
      <protection locked="0"/>
    </xf>
    <xf numFmtId="189" fontId="3" fillId="32" borderId="10" xfId="53" applyNumberFormat="1" applyFont="1" applyFill="1" applyBorder="1" applyAlignment="1" applyProtection="1">
      <alignment vertical="center" wrapText="1"/>
      <protection locked="0"/>
    </xf>
    <xf numFmtId="189" fontId="3" fillId="32" borderId="53" xfId="53" applyNumberFormat="1" applyFont="1" applyFill="1" applyBorder="1" applyAlignment="1" applyProtection="1">
      <alignment horizontal="center" vertical="center" wrapText="1"/>
      <protection locked="0"/>
    </xf>
    <xf numFmtId="189" fontId="3" fillId="32" borderId="46" xfId="53" applyNumberFormat="1" applyFont="1" applyFill="1" applyBorder="1" applyAlignment="1" applyProtection="1">
      <alignment horizontal="center" vertical="center" wrapText="1"/>
      <protection locked="0"/>
    </xf>
    <xf numFmtId="3" fontId="15" fillId="32" borderId="16" xfId="0" applyNumberFormat="1" applyFont="1" applyFill="1" applyBorder="1" applyAlignment="1">
      <alignment horizontal="center" vertical="center" wrapText="1"/>
    </xf>
    <xf numFmtId="0" fontId="12" fillId="0" borderId="0" xfId="50" applyFont="1" applyAlignment="1">
      <alignment horizontal="left" vertical="top" wrapText="1"/>
      <protection/>
    </xf>
    <xf numFmtId="0" fontId="7" fillId="32" borderId="0" xfId="0" applyFont="1" applyFill="1" applyAlignment="1">
      <alignment horizontal="center" vertical="center"/>
    </xf>
    <xf numFmtId="179" fontId="2" fillId="32" borderId="11" xfId="47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>
      <alignment/>
    </xf>
    <xf numFmtId="0" fontId="0" fillId="32" borderId="62" xfId="0" applyFill="1" applyBorder="1" applyAlignment="1">
      <alignment/>
    </xf>
    <xf numFmtId="0" fontId="23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23" fillId="32" borderId="63" xfId="0" applyFont="1" applyFill="1" applyBorder="1" applyAlignment="1">
      <alignment horizontal="center"/>
    </xf>
    <xf numFmtId="0" fontId="23" fillId="32" borderId="64" xfId="0" applyFont="1" applyFill="1" applyBorder="1" applyAlignment="1">
      <alignment horizontal="center"/>
    </xf>
    <xf numFmtId="0" fontId="23" fillId="32" borderId="65" xfId="0" applyFont="1" applyFill="1" applyBorder="1" applyAlignment="1">
      <alignment horizontal="center"/>
    </xf>
    <xf numFmtId="0" fontId="23" fillId="32" borderId="66" xfId="0" applyFont="1" applyFill="1" applyBorder="1" applyAlignment="1">
      <alignment horizontal="center" vertical="center"/>
    </xf>
    <xf numFmtId="0" fontId="23" fillId="32" borderId="66" xfId="0" applyFont="1" applyFill="1" applyBorder="1" applyAlignment="1">
      <alignment horizontal="center" vertical="center" wrapText="1"/>
    </xf>
    <xf numFmtId="196" fontId="23" fillId="32" borderId="66" xfId="0" applyNumberFormat="1" applyFont="1" applyFill="1" applyBorder="1" applyAlignment="1">
      <alignment horizontal="center" vertical="center" wrapText="1"/>
    </xf>
    <xf numFmtId="0" fontId="41" fillId="32" borderId="66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42" fillId="32" borderId="67" xfId="0" applyFont="1" applyFill="1" applyBorder="1" applyAlignment="1" applyProtection="1">
      <alignment horizontal="center" vertical="center" wrapText="1"/>
      <protection locked="0"/>
    </xf>
    <xf numFmtId="14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68" xfId="0" applyFont="1" applyFill="1" applyBorder="1" applyAlignment="1" applyProtection="1">
      <alignment horizontal="center" vertical="center" wrapText="1"/>
      <protection locked="0"/>
    </xf>
    <xf numFmtId="44" fontId="42" fillId="32" borderId="68" xfId="44" applyFont="1" applyFill="1" applyBorder="1" applyAlignment="1" applyProtection="1">
      <alignment horizontal="center" vertical="center" wrapText="1"/>
      <protection locked="0"/>
    </xf>
    <xf numFmtId="9" fontId="43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68" xfId="0" applyFont="1" applyFill="1" applyBorder="1" applyAlignment="1">
      <alignment horizontal="center" vertical="center" wrapText="1"/>
    </xf>
    <xf numFmtId="198" fontId="43" fillId="32" borderId="68" xfId="0" applyNumberFormat="1" applyFont="1" applyFill="1" applyBorder="1" applyAlignment="1">
      <alignment horizontal="center" vertical="center" wrapText="1"/>
    </xf>
    <xf numFmtId="9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3" fillId="32" borderId="69" xfId="0" applyFont="1" applyFill="1" applyBorder="1" applyAlignment="1" applyProtection="1">
      <alignment horizontal="center" vertical="center" wrapText="1"/>
      <protection locked="0"/>
    </xf>
    <xf numFmtId="0" fontId="42" fillId="32" borderId="70" xfId="0" applyFont="1" applyFill="1" applyBorder="1" applyAlignment="1" applyProtection="1">
      <alignment horizontal="center" vertical="center" wrapText="1"/>
      <protection locked="0"/>
    </xf>
    <xf numFmtId="14" fontId="42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1" xfId="0" applyFont="1" applyFill="1" applyBorder="1" applyAlignment="1" applyProtection="1">
      <alignment horizontal="center" vertical="center" wrapText="1"/>
      <protection locked="0"/>
    </xf>
    <xf numFmtId="44" fontId="42" fillId="32" borderId="71" xfId="44" applyFont="1" applyFill="1" applyBorder="1" applyAlignment="1" applyProtection="1">
      <alignment horizontal="center" vertical="center" wrapText="1"/>
      <protection locked="0"/>
    </xf>
    <xf numFmtId="9" fontId="43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1" xfId="0" applyFont="1" applyFill="1" applyBorder="1" applyAlignment="1">
      <alignment horizontal="center" vertical="center" wrapText="1"/>
    </xf>
    <xf numFmtId="9" fontId="42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3" fillId="32" borderId="72" xfId="0" applyFont="1" applyFill="1" applyBorder="1" applyAlignment="1" applyProtection="1">
      <alignment horizontal="center" vertical="center" wrapText="1"/>
      <protection locked="0"/>
    </xf>
    <xf numFmtId="0" fontId="42" fillId="32" borderId="73" xfId="0" applyFont="1" applyFill="1" applyBorder="1" applyAlignment="1" applyProtection="1">
      <alignment horizontal="center" vertical="center" wrapText="1"/>
      <protection locked="0"/>
    </xf>
    <xf numFmtId="14" fontId="42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4" xfId="0" applyFont="1" applyFill="1" applyBorder="1" applyAlignment="1" applyProtection="1">
      <alignment horizontal="center" vertical="center" wrapText="1"/>
      <protection locked="0"/>
    </xf>
    <xf numFmtId="14" fontId="44" fillId="32" borderId="74" xfId="0" applyNumberFormat="1" applyFont="1" applyFill="1" applyBorder="1" applyAlignment="1" applyProtection="1">
      <alignment horizontal="center" vertical="center" wrapText="1"/>
      <protection locked="0"/>
    </xf>
    <xf numFmtId="44" fontId="42" fillId="32" borderId="74" xfId="44" applyFont="1" applyFill="1" applyBorder="1" applyAlignment="1" applyProtection="1">
      <alignment horizontal="center" vertical="center" wrapText="1"/>
      <protection locked="0"/>
    </xf>
    <xf numFmtId="9" fontId="45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4" xfId="0" applyFont="1" applyFill="1" applyBorder="1" applyAlignment="1">
      <alignment horizontal="center" vertical="center" wrapText="1"/>
    </xf>
    <xf numFmtId="198" fontId="43" fillId="32" borderId="75" xfId="0" applyNumberFormat="1" applyFont="1" applyFill="1" applyBorder="1" applyAlignment="1">
      <alignment horizontal="center" vertical="center" wrapText="1"/>
    </xf>
    <xf numFmtId="9" fontId="46" fillId="32" borderId="75" xfId="0" applyNumberFormat="1" applyFont="1" applyFill="1" applyBorder="1" applyAlignment="1" applyProtection="1">
      <alignment horizontal="center" vertical="center" wrapText="1"/>
      <protection locked="0"/>
    </xf>
    <xf numFmtId="9" fontId="46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5" fillId="32" borderId="76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>
      <alignment horizontal="center"/>
    </xf>
    <xf numFmtId="0" fontId="47" fillId="32" borderId="0" xfId="0" applyFont="1" applyFill="1" applyBorder="1" applyAlignment="1">
      <alignment horizontal="center"/>
    </xf>
    <xf numFmtId="0" fontId="24" fillId="32" borderId="0" xfId="0" applyFont="1" applyFill="1" applyAlignment="1">
      <alignment horizontal="center"/>
    </xf>
    <xf numFmtId="0" fontId="47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0" fontId="44" fillId="32" borderId="0" xfId="0" applyFont="1" applyFill="1" applyAlignment="1">
      <alignment/>
    </xf>
    <xf numFmtId="0" fontId="23" fillId="33" borderId="0" xfId="0" applyFont="1" applyFill="1" applyBorder="1" applyAlignment="1">
      <alignment horizontal="right"/>
    </xf>
    <xf numFmtId="179" fontId="8" fillId="32" borderId="32" xfId="47" applyNumberFormat="1" applyFont="1" applyFill="1" applyBorder="1" applyAlignment="1" applyProtection="1">
      <alignment vertical="center" wrapText="1"/>
      <protection locked="0"/>
    </xf>
    <xf numFmtId="179" fontId="8" fillId="32" borderId="20" xfId="47" applyNumberFormat="1" applyFont="1" applyFill="1" applyBorder="1" applyAlignment="1" applyProtection="1">
      <alignment vertical="center" wrapText="1"/>
      <protection locked="0"/>
    </xf>
    <xf numFmtId="179" fontId="8" fillId="32" borderId="52" xfId="47" applyNumberFormat="1" applyFont="1" applyFill="1" applyBorder="1" applyAlignment="1" applyProtection="1">
      <alignment vertical="center" wrapText="1"/>
      <protection locked="0"/>
    </xf>
    <xf numFmtId="0" fontId="9" fillId="32" borderId="0" xfId="50" applyFont="1" applyFill="1">
      <alignment/>
      <protection/>
    </xf>
    <xf numFmtId="0" fontId="48" fillId="0" borderId="0" xfId="0" applyFont="1" applyAlignment="1">
      <alignment/>
    </xf>
    <xf numFmtId="0" fontId="0" fillId="0" borderId="77" xfId="0" applyBorder="1" applyAlignment="1">
      <alignment/>
    </xf>
    <xf numFmtId="0" fontId="23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left" vertical="center" wrapText="1"/>
    </xf>
    <xf numFmtId="3" fontId="16" fillId="0" borderId="6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35" fillId="32" borderId="0" xfId="0" applyFont="1" applyFill="1" applyAlignment="1">
      <alignment/>
    </xf>
    <xf numFmtId="0" fontId="23" fillId="0" borderId="78" xfId="0" applyFont="1" applyBorder="1" applyAlignment="1">
      <alignment horizontal="justify" vertical="top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/>
    </xf>
    <xf numFmtId="0" fontId="0" fillId="0" borderId="78" xfId="0" applyFont="1" applyBorder="1" applyAlignment="1">
      <alignment horizontal="justify" vertical="top"/>
    </xf>
    <xf numFmtId="0" fontId="0" fillId="0" borderId="78" xfId="0" applyFont="1" applyBorder="1" applyAlignment="1">
      <alignment horizontal="right" vertical="top"/>
    </xf>
    <xf numFmtId="0" fontId="0" fillId="0" borderId="78" xfId="0" applyFont="1" applyBorder="1" applyAlignment="1">
      <alignment horizontal="center"/>
    </xf>
    <xf numFmtId="0" fontId="0" fillId="0" borderId="78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/>
    </xf>
    <xf numFmtId="0" fontId="23" fillId="0" borderId="78" xfId="0" applyFont="1" applyBorder="1" applyAlignment="1">
      <alignment horizontal="center"/>
    </xf>
    <xf numFmtId="2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wrapText="1"/>
    </xf>
    <xf numFmtId="3" fontId="2" fillId="0" borderId="79" xfId="0" applyNumberFormat="1" applyFont="1" applyFill="1" applyBorder="1" applyAlignment="1">
      <alignment vertical="center" wrapText="1"/>
    </xf>
    <xf numFmtId="3" fontId="2" fillId="0" borderId="80" xfId="0" applyNumberFormat="1" applyFont="1" applyFill="1" applyBorder="1" applyAlignment="1">
      <alignment vertical="center" wrapText="1"/>
    </xf>
    <xf numFmtId="3" fontId="2" fillId="0" borderId="81" xfId="0" applyNumberFormat="1" applyFont="1" applyFill="1" applyBorder="1" applyAlignment="1">
      <alignment vertical="center" wrapText="1"/>
    </xf>
    <xf numFmtId="0" fontId="0" fillId="0" borderId="82" xfId="0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82" xfId="0" applyNumberFormat="1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6" fillId="32" borderId="83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3" fontId="16" fillId="32" borderId="0" xfId="0" applyNumberFormat="1" applyFont="1" applyFill="1" applyBorder="1" applyAlignment="1">
      <alignment horizontal="center" vertical="center" wrapText="1"/>
    </xf>
    <xf numFmtId="0" fontId="15" fillId="33" borderId="86" xfId="0" applyFont="1" applyFill="1" applyBorder="1" applyAlignment="1">
      <alignment horizontal="center" vertical="center"/>
    </xf>
    <xf numFmtId="0" fontId="15" fillId="33" borderId="87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left" vertical="center"/>
    </xf>
    <xf numFmtId="0" fontId="16" fillId="0" borderId="87" xfId="0" applyFont="1" applyFill="1" applyBorder="1" applyAlignment="1">
      <alignment horizontal="left" vertical="center"/>
    </xf>
    <xf numFmtId="0" fontId="16" fillId="0" borderId="88" xfId="0" applyFont="1" applyFill="1" applyBorder="1" applyAlignment="1">
      <alignment horizontal="left" vertical="center"/>
    </xf>
    <xf numFmtId="0" fontId="23" fillId="0" borderId="86" xfId="0" applyFont="1" applyFill="1" applyBorder="1" applyAlignment="1">
      <alignment horizontal="left" vertical="center" wrapText="1"/>
    </xf>
    <xf numFmtId="0" fontId="23" fillId="0" borderId="87" xfId="0" applyFont="1" applyFill="1" applyBorder="1" applyAlignment="1">
      <alignment horizontal="left" vertical="center" wrapText="1"/>
    </xf>
    <xf numFmtId="0" fontId="23" fillId="0" borderId="88" xfId="0" applyFont="1" applyFill="1" applyBorder="1" applyAlignment="1">
      <alignment horizontal="left" vertical="center" wrapText="1"/>
    </xf>
    <xf numFmtId="3" fontId="49" fillId="32" borderId="83" xfId="0" applyNumberFormat="1" applyFont="1" applyFill="1" applyBorder="1" applyAlignment="1">
      <alignment horizontal="center" vertical="center" wrapText="1"/>
    </xf>
    <xf numFmtId="0" fontId="50" fillId="0" borderId="84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3" fontId="2" fillId="0" borderId="89" xfId="0" applyNumberFormat="1" applyFont="1" applyFill="1" applyBorder="1" applyAlignment="1">
      <alignment horizontal="center" vertical="center" wrapText="1"/>
    </xf>
    <xf numFmtId="3" fontId="2" fillId="0" borderId="90" xfId="0" applyNumberFormat="1" applyFont="1" applyFill="1" applyBorder="1" applyAlignment="1">
      <alignment horizontal="center" vertical="center" wrapText="1"/>
    </xf>
    <xf numFmtId="179" fontId="8" fillId="32" borderId="20" xfId="47" applyNumberFormat="1" applyFont="1" applyFill="1" applyBorder="1" applyAlignment="1" applyProtection="1">
      <alignment horizontal="left" vertical="center" wrapText="1"/>
      <protection locked="0"/>
    </xf>
    <xf numFmtId="179" fontId="8" fillId="32" borderId="35" xfId="47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center"/>
    </xf>
    <xf numFmtId="3" fontId="16" fillId="33" borderId="11" xfId="0" applyNumberFormat="1" applyFont="1" applyFill="1" applyBorder="1" applyAlignment="1">
      <alignment horizontal="left" vertical="center" wrapText="1"/>
    </xf>
    <xf numFmtId="3" fontId="16" fillId="33" borderId="30" xfId="0" applyNumberFormat="1" applyFont="1" applyFill="1" applyBorder="1" applyAlignment="1">
      <alignment horizontal="left" vertical="center" wrapText="1"/>
    </xf>
    <xf numFmtId="179" fontId="2" fillId="33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30" xfId="47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3" fontId="15" fillId="32" borderId="30" xfId="0" applyNumberFormat="1" applyFont="1" applyFill="1" applyBorder="1" applyAlignment="1">
      <alignment horizontal="center" vertical="center" wrapText="1"/>
    </xf>
    <xf numFmtId="3" fontId="15" fillId="32" borderId="60" xfId="0" applyNumberFormat="1" applyFont="1" applyFill="1" applyBorder="1" applyAlignment="1">
      <alignment horizontal="center" vertical="center" wrapText="1"/>
    </xf>
    <xf numFmtId="0" fontId="2" fillId="32" borderId="19" xfId="49" applyFont="1" applyFill="1" applyBorder="1" applyAlignment="1">
      <alignment horizontal="center" vertical="center"/>
      <protection/>
    </xf>
    <xf numFmtId="0" fontId="2" fillId="32" borderId="51" xfId="49" applyFont="1" applyFill="1" applyBorder="1" applyAlignment="1">
      <alignment horizontal="center" vertical="center"/>
      <protection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30" xfId="0" applyNumberFormat="1" applyFont="1" applyFill="1" applyBorder="1" applyAlignment="1">
      <alignment horizontal="right" vertical="center" wrapText="1"/>
    </xf>
    <xf numFmtId="3" fontId="2" fillId="33" borderId="60" xfId="0" applyNumberFormat="1" applyFont="1" applyFill="1" applyBorder="1" applyAlignment="1">
      <alignment horizontal="right" vertical="center" wrapText="1"/>
    </xf>
    <xf numFmtId="179" fontId="3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3" fillId="32" borderId="60" xfId="47" applyNumberFormat="1" applyFont="1" applyFill="1" applyBorder="1" applyAlignment="1" applyProtection="1">
      <alignment horizontal="center" vertical="center" wrapText="1"/>
      <protection locked="0"/>
    </xf>
    <xf numFmtId="189" fontId="3" fillId="32" borderId="50" xfId="53" applyNumberFormat="1" applyFont="1" applyFill="1" applyBorder="1" applyAlignment="1" applyProtection="1">
      <alignment horizontal="center" vertical="center"/>
      <protection locked="0"/>
    </xf>
    <xf numFmtId="189" fontId="3" fillId="32" borderId="26" xfId="53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Alignment="1">
      <alignment horizontal="left" vertical="center"/>
    </xf>
    <xf numFmtId="179" fontId="25" fillId="32" borderId="61" xfId="47" applyNumberFormat="1" applyFont="1" applyFill="1" applyBorder="1" applyAlignment="1" applyProtection="1">
      <alignment horizontal="center" vertical="center" wrapText="1"/>
      <protection locked="0"/>
    </xf>
    <xf numFmtId="179" fontId="25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8" fillId="32" borderId="52" xfId="47" applyNumberFormat="1" applyFont="1" applyFill="1" applyBorder="1" applyAlignment="1" applyProtection="1">
      <alignment horizontal="left" vertical="center" wrapText="1"/>
      <protection locked="0"/>
    </xf>
    <xf numFmtId="179" fontId="8" fillId="32" borderId="56" xfId="47" applyNumberFormat="1" applyFont="1" applyFill="1" applyBorder="1" applyAlignment="1" applyProtection="1">
      <alignment horizontal="left" vertical="center" wrapText="1"/>
      <protection locked="0"/>
    </xf>
    <xf numFmtId="179" fontId="2" fillId="32" borderId="61" xfId="47" applyNumberFormat="1" applyFont="1" applyFill="1" applyBorder="1" applyAlignment="1" applyProtection="1">
      <alignment horizontal="center" vertical="center"/>
      <protection locked="0"/>
    </xf>
    <xf numFmtId="0" fontId="2" fillId="32" borderId="91" xfId="49" applyFont="1" applyFill="1" applyBorder="1" applyAlignment="1">
      <alignment horizontal="center" vertical="center"/>
      <protection/>
    </xf>
    <xf numFmtId="179" fontId="5" fillId="32" borderId="91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179" fontId="5" fillId="32" borderId="17" xfId="47" applyNumberFormat="1" applyFont="1" applyFill="1" applyBorder="1" applyAlignment="1" applyProtection="1">
      <alignment horizontal="center" vertical="center" wrapText="1"/>
      <protection locked="0"/>
    </xf>
    <xf numFmtId="179" fontId="5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5" fillId="32" borderId="30" xfId="47" applyNumberFormat="1" applyFont="1" applyFill="1" applyBorder="1" applyAlignment="1" applyProtection="1">
      <alignment horizontal="center" vertical="center" wrapText="1"/>
      <protection locked="0"/>
    </xf>
    <xf numFmtId="179" fontId="5" fillId="32" borderId="60" xfId="47" applyNumberFormat="1" applyFont="1" applyFill="1" applyBorder="1" applyAlignment="1" applyProtection="1">
      <alignment horizontal="center" vertical="center" wrapText="1"/>
      <protection locked="0"/>
    </xf>
    <xf numFmtId="189" fontId="3" fillId="32" borderId="93" xfId="53" applyNumberFormat="1" applyFont="1" applyFill="1" applyBorder="1" applyAlignment="1" applyProtection="1">
      <alignment horizontal="center" vertical="center"/>
      <protection locked="0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30" xfId="0" applyNumberFormat="1" applyFont="1" applyFill="1" applyBorder="1" applyAlignment="1">
      <alignment horizontal="center" vertical="center" wrapText="1"/>
    </xf>
    <xf numFmtId="3" fontId="2" fillId="32" borderId="60" xfId="0" applyNumberFormat="1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3" fontId="2" fillId="0" borderId="80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179" fontId="2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60" xfId="47" applyNumberFormat="1" applyFont="1" applyFill="1" applyBorder="1" applyAlignment="1" applyProtection="1">
      <alignment horizontal="center" vertical="center" wrapText="1"/>
      <protection locked="0"/>
    </xf>
    <xf numFmtId="0" fontId="8" fillId="32" borderId="20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15" fillId="32" borderId="94" xfId="0" applyFont="1" applyFill="1" applyBorder="1" applyAlignment="1">
      <alignment horizontal="center" vertical="center" wrapText="1"/>
    </xf>
    <xf numFmtId="0" fontId="15" fillId="32" borderId="95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91" xfId="0" applyFont="1" applyFill="1" applyBorder="1" applyAlignment="1">
      <alignment horizontal="center" vertical="center" wrapText="1"/>
    </xf>
    <xf numFmtId="0" fontId="15" fillId="32" borderId="9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3" fontId="16" fillId="32" borderId="19" xfId="0" applyNumberFormat="1" applyFont="1" applyFill="1" applyBorder="1" applyAlignment="1">
      <alignment horizontal="center" vertical="center" wrapText="1"/>
    </xf>
    <xf numFmtId="3" fontId="16" fillId="32" borderId="16" xfId="0" applyNumberFormat="1" applyFont="1" applyFill="1" applyBorder="1" applyAlignment="1">
      <alignment horizontal="center" vertical="center" wrapText="1"/>
    </xf>
    <xf numFmtId="3" fontId="16" fillId="32" borderId="51" xfId="0" applyNumberFormat="1" applyFont="1" applyFill="1" applyBorder="1" applyAlignment="1">
      <alignment horizontal="center" vertical="center" wrapText="1"/>
    </xf>
    <xf numFmtId="3" fontId="16" fillId="33" borderId="60" xfId="0" applyNumberFormat="1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right" vertical="center" wrapText="1"/>
    </xf>
    <xf numFmtId="3" fontId="15" fillId="33" borderId="30" xfId="0" applyNumberFormat="1" applyFont="1" applyFill="1" applyBorder="1" applyAlignment="1">
      <alignment horizontal="right" vertical="center" wrapText="1"/>
    </xf>
    <xf numFmtId="3" fontId="15" fillId="33" borderId="60" xfId="0" applyNumberFormat="1" applyFont="1" applyFill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96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 vertical="center" wrapText="1"/>
    </xf>
    <xf numFmtId="0" fontId="15" fillId="32" borderId="97" xfId="0" applyFont="1" applyFill="1" applyBorder="1" applyAlignment="1">
      <alignment horizontal="center" vertical="center" wrapText="1"/>
    </xf>
    <xf numFmtId="0" fontId="15" fillId="32" borderId="98" xfId="0" applyFont="1" applyFill="1" applyBorder="1" applyAlignment="1">
      <alignment horizontal="center" vertical="center" wrapText="1"/>
    </xf>
    <xf numFmtId="0" fontId="15" fillId="32" borderId="99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3" fontId="15" fillId="32" borderId="101" xfId="0" applyNumberFormat="1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3" fontId="15" fillId="32" borderId="98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32" borderId="0" xfId="50" applyFont="1" applyFill="1" applyAlignment="1">
      <alignment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33" fillId="33" borderId="11" xfId="0" applyNumberFormat="1" applyFont="1" applyFill="1" applyBorder="1" applyAlignment="1">
      <alignment horizontal="left" vertical="center" wrapText="1"/>
    </xf>
    <xf numFmtId="3" fontId="33" fillId="33" borderId="30" xfId="0" applyNumberFormat="1" applyFont="1" applyFill="1" applyBorder="1" applyAlignment="1">
      <alignment horizontal="left" vertical="center" wrapText="1"/>
    </xf>
    <xf numFmtId="3" fontId="33" fillId="33" borderId="60" xfId="0" applyNumberFormat="1" applyFont="1" applyFill="1" applyBorder="1" applyAlignment="1">
      <alignment horizontal="left" vertical="center" wrapText="1"/>
    </xf>
    <xf numFmtId="0" fontId="12" fillId="0" borderId="0" xfId="50" applyFont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3" fontId="16" fillId="32" borderId="11" xfId="0" applyNumberFormat="1" applyFont="1" applyFill="1" applyBorder="1" applyAlignment="1">
      <alignment horizontal="center" vertical="center" wrapText="1"/>
    </xf>
    <xf numFmtId="3" fontId="16" fillId="32" borderId="30" xfId="0" applyNumberFormat="1" applyFont="1" applyFill="1" applyBorder="1" applyAlignment="1">
      <alignment horizontal="center" vertical="center" wrapText="1"/>
    </xf>
    <xf numFmtId="0" fontId="37" fillId="0" borderId="30" xfId="0" applyFont="1" applyBorder="1" applyAlignment="1">
      <alignment/>
    </xf>
    <xf numFmtId="0" fontId="37" fillId="0" borderId="60" xfId="0" applyFont="1" applyBorder="1" applyAlignment="1">
      <alignment/>
    </xf>
    <xf numFmtId="0" fontId="8" fillId="32" borderId="0" xfId="50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32" borderId="30" xfId="0" applyFill="1" applyBorder="1" applyAlignment="1">
      <alignment vertical="center"/>
    </xf>
    <xf numFmtId="0" fontId="0" fillId="32" borderId="60" xfId="0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right" vertical="center" wrapText="1"/>
    </xf>
    <xf numFmtId="3" fontId="31" fillId="33" borderId="30" xfId="0" applyNumberFormat="1" applyFont="1" applyFill="1" applyBorder="1" applyAlignment="1">
      <alignment horizontal="right" vertical="center" wrapText="1"/>
    </xf>
    <xf numFmtId="0" fontId="39" fillId="0" borderId="103" xfId="0" applyFont="1" applyFill="1" applyBorder="1" applyAlignment="1">
      <alignment horizontal="center"/>
    </xf>
    <xf numFmtId="0" fontId="39" fillId="0" borderId="104" xfId="0" applyFont="1" applyFill="1" applyBorder="1" applyAlignment="1">
      <alignment horizontal="center"/>
    </xf>
    <xf numFmtId="0" fontId="39" fillId="0" borderId="105" xfId="0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32" borderId="106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justify" vertical="top"/>
    </xf>
    <xf numFmtId="3" fontId="38" fillId="33" borderId="11" xfId="0" applyNumberFormat="1" applyFont="1" applyFill="1" applyBorder="1" applyAlignment="1">
      <alignment horizontal="left" vertical="center" wrapText="1"/>
    </xf>
    <xf numFmtId="3" fontId="38" fillId="33" borderId="60" xfId="0" applyNumberFormat="1" applyFont="1" applyFill="1" applyBorder="1" applyAlignment="1">
      <alignment horizontal="left" vertical="center" wrapText="1"/>
    </xf>
    <xf numFmtId="3" fontId="38" fillId="33" borderId="30" xfId="0" applyNumberFormat="1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2" fontId="3" fillId="32" borderId="94" xfId="0" applyNumberFormat="1" applyFont="1" applyFill="1" applyBorder="1" applyAlignment="1">
      <alignment horizontal="center" vertical="center" wrapText="1"/>
    </xf>
    <xf numFmtId="0" fontId="9" fillId="32" borderId="95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34" fillId="0" borderId="108" xfId="0" applyFont="1" applyFill="1" applyBorder="1" applyAlignment="1">
      <alignment horizontal="center" vertical="center" wrapText="1"/>
    </xf>
    <xf numFmtId="3" fontId="15" fillId="32" borderId="14" xfId="0" applyNumberFormat="1" applyFont="1" applyFill="1" applyBorder="1" applyAlignment="1">
      <alignment horizontal="center" vertical="center" wrapText="1"/>
    </xf>
    <xf numFmtId="3" fontId="2" fillId="32" borderId="19" xfId="0" applyNumberFormat="1" applyFont="1" applyFill="1" applyBorder="1" applyAlignment="1">
      <alignment horizontal="center" vertical="center" wrapText="1"/>
    </xf>
    <xf numFmtId="3" fontId="2" fillId="32" borderId="16" xfId="0" applyNumberFormat="1" applyFont="1" applyFill="1" applyBorder="1" applyAlignment="1">
      <alignment horizontal="center" vertical="center" wrapText="1"/>
    </xf>
    <xf numFmtId="3" fontId="2" fillId="32" borderId="51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51" xfId="0" applyNumberFormat="1" applyFont="1" applyFill="1" applyBorder="1" applyAlignment="1">
      <alignment horizontal="center" vertical="center" wrapText="1"/>
    </xf>
    <xf numFmtId="2" fontId="3" fillId="32" borderId="91" xfId="0" applyNumberFormat="1" applyFont="1" applyFill="1" applyBorder="1" applyAlignment="1">
      <alignment horizontal="center" vertical="center" wrapText="1"/>
    </xf>
    <xf numFmtId="2" fontId="3" fillId="32" borderId="92" xfId="0" applyNumberFormat="1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8" fillId="32" borderId="52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wrapText="1"/>
    </xf>
    <xf numFmtId="0" fontId="2" fillId="32" borderId="11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10" fillId="32" borderId="109" xfId="0" applyFont="1" applyFill="1" applyBorder="1" applyAlignment="1">
      <alignment horizontal="center"/>
    </xf>
    <xf numFmtId="0" fontId="44" fillId="32" borderId="0" xfId="0" applyFont="1" applyFill="1" applyAlignment="1">
      <alignment horizontal="left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0" fontId="8" fillId="32" borderId="0" xfId="0" applyFont="1" applyFill="1" applyAlignment="1">
      <alignment vertical="center" wrapText="1"/>
    </xf>
    <xf numFmtId="3" fontId="2" fillId="33" borderId="30" xfId="0" applyNumberFormat="1" applyFont="1" applyFill="1" applyBorder="1" applyAlignment="1">
      <alignment horizontal="center" vertical="center" wrapText="1"/>
    </xf>
    <xf numFmtId="0" fontId="3" fillId="32" borderId="94" xfId="0" applyFont="1" applyFill="1" applyBorder="1" applyAlignment="1">
      <alignment horizontal="center" vertical="center" wrapText="1"/>
    </xf>
    <xf numFmtId="9" fontId="23" fillId="32" borderId="80" xfId="53" applyFont="1" applyFill="1" applyBorder="1" applyAlignment="1">
      <alignment horizontal="center"/>
    </xf>
    <xf numFmtId="9" fontId="23" fillId="32" borderId="110" xfId="53" applyFont="1" applyFill="1" applyBorder="1" applyAlignment="1">
      <alignment horizontal="center"/>
    </xf>
    <xf numFmtId="195" fontId="0" fillId="32" borderId="80" xfId="0" applyNumberFormat="1" applyFill="1" applyBorder="1" applyAlignment="1">
      <alignment horizontal="center"/>
    </xf>
    <xf numFmtId="195" fontId="0" fillId="32" borderId="110" xfId="0" applyNumberFormat="1" applyFill="1" applyBorder="1" applyAlignment="1">
      <alignment horizontal="center"/>
    </xf>
    <xf numFmtId="0" fontId="5" fillId="32" borderId="9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92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right" vertical="center" wrapText="1"/>
    </xf>
    <xf numFmtId="3" fontId="16" fillId="33" borderId="19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left" vertical="center" wrapText="1"/>
    </xf>
    <xf numFmtId="3" fontId="16" fillId="33" borderId="51" xfId="0" applyNumberFormat="1" applyFont="1" applyFill="1" applyBorder="1" applyAlignment="1">
      <alignment horizontal="left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3" fontId="2" fillId="0" borderId="84" xfId="0" applyNumberFormat="1" applyFont="1" applyFill="1" applyBorder="1" applyAlignment="1">
      <alignment horizontal="center" vertical="center" wrapText="1"/>
    </xf>
    <xf numFmtId="3" fontId="2" fillId="0" borderId="8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BreakPreview" zoomScale="60" zoomScaleNormal="75" zoomScalePageLayoutView="0" workbookViewId="0" topLeftCell="A1">
      <selection activeCell="A2" sqref="A2:H2"/>
    </sheetView>
  </sheetViews>
  <sheetFormatPr defaultColWidth="9.140625" defaultRowHeight="12.75"/>
  <cols>
    <col min="1" max="1" width="14.7109375" style="0" customWidth="1"/>
    <col min="3" max="3" width="8.421875" style="0" customWidth="1"/>
    <col min="4" max="4" width="9.003906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73.421875" style="0" customWidth="1"/>
    <col min="15" max="15" width="17.28125" style="0" customWidth="1"/>
  </cols>
  <sheetData>
    <row r="1" spans="1:15" ht="108" customHeight="1">
      <c r="A1" s="323" t="s">
        <v>209</v>
      </c>
      <c r="B1" s="324"/>
      <c r="C1" s="324"/>
      <c r="D1" s="324"/>
      <c r="E1" s="324"/>
      <c r="F1" s="324"/>
      <c r="G1" s="324"/>
      <c r="H1" s="325"/>
      <c r="I1" s="326"/>
      <c r="J1" s="326"/>
      <c r="K1" s="326"/>
      <c r="L1" s="326"/>
      <c r="M1" s="326"/>
      <c r="N1" s="326"/>
      <c r="O1" s="326"/>
    </row>
    <row r="2" spans="1:15" ht="24" customHeight="1" thickBot="1">
      <c r="A2" s="335" t="s">
        <v>207</v>
      </c>
      <c r="B2" s="336"/>
      <c r="C2" s="336"/>
      <c r="D2" s="336"/>
      <c r="E2" s="336"/>
      <c r="F2" s="336"/>
      <c r="G2" s="336"/>
      <c r="H2" s="337"/>
      <c r="I2" s="42"/>
      <c r="J2" s="42"/>
      <c r="K2" s="42"/>
      <c r="L2" s="42"/>
      <c r="M2" s="42"/>
      <c r="N2" s="42"/>
      <c r="O2" s="42"/>
    </row>
    <row r="3" spans="1:8" s="43" customFormat="1" ht="27" customHeight="1" thickBot="1">
      <c r="A3" s="327" t="s">
        <v>42</v>
      </c>
      <c r="B3" s="328"/>
      <c r="C3" s="328"/>
      <c r="D3" s="328"/>
      <c r="E3" s="329"/>
      <c r="F3" s="330"/>
      <c r="G3" s="330"/>
      <c r="H3" s="331"/>
    </row>
    <row r="4" spans="1:15" s="43" customFormat="1" ht="12" customHeight="1" thickBot="1">
      <c r="A4" s="44"/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43" customFormat="1" ht="25.5" customHeight="1" thickBot="1">
      <c r="A5" s="327" t="s">
        <v>44</v>
      </c>
      <c r="B5" s="328"/>
      <c r="C5" s="328"/>
      <c r="D5" s="328"/>
      <c r="E5" s="332"/>
      <c r="F5" s="333"/>
      <c r="G5" s="333"/>
      <c r="H5" s="334"/>
      <c r="I5" s="62"/>
      <c r="J5" s="62"/>
      <c r="K5" s="62"/>
      <c r="L5" s="62"/>
      <c r="M5" s="62"/>
      <c r="N5" s="62"/>
      <c r="O5" s="62"/>
    </row>
    <row r="6" spans="1:15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48" customFormat="1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48" customFormat="1" ht="15.75" thickBot="1">
      <c r="A8" s="47"/>
      <c r="B8" s="47"/>
      <c r="C8" s="47"/>
      <c r="D8" s="47"/>
      <c r="E8" s="49"/>
      <c r="F8" s="47"/>
      <c r="G8" s="65" t="s">
        <v>55</v>
      </c>
      <c r="H8" s="66"/>
      <c r="I8" s="34"/>
      <c r="J8" s="34"/>
      <c r="K8" s="34"/>
      <c r="L8" s="46"/>
      <c r="M8" s="47"/>
      <c r="N8" s="47"/>
      <c r="O8" s="47"/>
    </row>
    <row r="9" spans="1:15" s="48" customFormat="1" ht="14.25" customHeight="1">
      <c r="A9" s="47"/>
      <c r="B9" s="47"/>
      <c r="C9" s="47"/>
      <c r="D9" s="47"/>
      <c r="E9" s="50"/>
      <c r="F9" s="47"/>
      <c r="G9" s="67"/>
      <c r="H9" s="65" t="s">
        <v>56</v>
      </c>
      <c r="J9" s="34"/>
      <c r="K9" s="34"/>
      <c r="L9" s="46"/>
      <c r="M9" s="47"/>
      <c r="N9" s="47"/>
      <c r="O9" s="47"/>
    </row>
    <row r="10" spans="1:15" s="48" customFormat="1" ht="8.25" customHeight="1" thickBot="1">
      <c r="A10" s="47"/>
      <c r="B10" s="47"/>
      <c r="C10" s="47"/>
      <c r="D10" s="47"/>
      <c r="E10" s="50"/>
      <c r="F10" s="47"/>
      <c r="G10" s="47"/>
      <c r="H10" s="34"/>
      <c r="I10" s="34"/>
      <c r="J10" s="34"/>
      <c r="K10" s="34"/>
      <c r="L10" s="46"/>
      <c r="M10" s="47"/>
      <c r="N10" s="47"/>
      <c r="O10" s="47"/>
    </row>
    <row r="11" spans="1:15" s="48" customFormat="1" ht="15.75" thickBot="1">
      <c r="A11" s="47"/>
      <c r="B11" s="47"/>
      <c r="C11" s="47"/>
      <c r="D11" s="47"/>
      <c r="E11" s="56"/>
      <c r="F11" s="57"/>
      <c r="G11" s="34" t="s">
        <v>43</v>
      </c>
      <c r="I11" s="58"/>
      <c r="J11" s="58"/>
      <c r="K11" s="34"/>
      <c r="L11" s="46"/>
      <c r="M11" s="47"/>
      <c r="N11" s="47"/>
      <c r="O11" s="47"/>
    </row>
    <row r="12" spans="1:15" s="48" customFormat="1" ht="14.25" customHeight="1">
      <c r="A12" s="47"/>
      <c r="B12" s="47"/>
      <c r="C12" s="47"/>
      <c r="D12" s="47"/>
      <c r="E12" s="50"/>
      <c r="F12" s="47"/>
      <c r="G12" s="67"/>
      <c r="H12" s="65" t="s">
        <v>57</v>
      </c>
      <c r="I12" s="34"/>
      <c r="J12" s="34"/>
      <c r="K12" s="34"/>
      <c r="L12" s="46"/>
      <c r="M12" s="47"/>
      <c r="N12" s="47"/>
      <c r="O12" s="47"/>
    </row>
    <row r="13" spans="1:15" s="48" customFormat="1" ht="12.75">
      <c r="A13" s="47"/>
      <c r="B13" s="47"/>
      <c r="C13" s="47"/>
      <c r="D13" s="47"/>
      <c r="E13" s="47"/>
      <c r="F13" s="47"/>
      <c r="G13" s="46"/>
      <c r="I13" s="46"/>
      <c r="J13" s="46"/>
      <c r="K13" s="46"/>
      <c r="L13" s="46"/>
      <c r="M13" s="47"/>
      <c r="N13" s="47"/>
      <c r="O13" s="47"/>
    </row>
    <row r="14" spans="1:14" s="300" customFormat="1" ht="15">
      <c r="A14" s="50"/>
      <c r="B14" s="50"/>
      <c r="C14" s="50"/>
      <c r="D14" s="50"/>
      <c r="E14" s="300" t="s">
        <v>201</v>
      </c>
      <c r="F14" s="301"/>
      <c r="H14" s="301"/>
      <c r="I14" s="301"/>
      <c r="J14" s="301"/>
      <c r="K14" s="299"/>
      <c r="L14" s="50"/>
      <c r="M14" s="50"/>
      <c r="N14" s="50"/>
    </row>
    <row r="15" spans="1:14" s="48" customFormat="1" ht="15">
      <c r="A15" s="47"/>
      <c r="B15" s="47"/>
      <c r="C15" s="47"/>
      <c r="D15" s="47"/>
      <c r="E15" s="48" t="s">
        <v>196</v>
      </c>
      <c r="F15" s="34"/>
      <c r="H15" s="34"/>
      <c r="I15" s="34"/>
      <c r="J15" s="34"/>
      <c r="K15" s="46"/>
      <c r="L15" s="47"/>
      <c r="M15" s="47"/>
      <c r="N15" s="47"/>
    </row>
    <row r="16" spans="1:15" s="48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48" customFormat="1" ht="15">
      <c r="A17" s="13" t="s">
        <v>186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48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48" customFormat="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48" customFormat="1" ht="12.75">
      <c r="A20" s="51" t="s">
        <v>187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4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4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48" customFormat="1" ht="12.75">
      <c r="A23" s="55" t="s">
        <v>49</v>
      </c>
      <c r="B23" s="55"/>
      <c r="C23" s="55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</row>
    <row r="24" spans="1:15" s="48" customFormat="1" ht="12.75">
      <c r="A24" s="51" t="s">
        <v>50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48" customFormat="1" ht="12.75">
      <c r="A25" s="51" t="s">
        <v>51</v>
      </c>
      <c r="B25" s="51"/>
      <c r="C25" s="51"/>
      <c r="D25" s="51" t="s">
        <v>52</v>
      </c>
      <c r="E25" s="51"/>
      <c r="F25" s="51"/>
      <c r="G25" s="51"/>
      <c r="H25" s="51" t="s">
        <v>53</v>
      </c>
      <c r="I25" s="51"/>
      <c r="J25" s="51"/>
      <c r="K25" s="51"/>
      <c r="L25" s="51"/>
      <c r="M25" s="51"/>
      <c r="N25" s="51"/>
      <c r="O25" s="51"/>
    </row>
  </sheetData>
  <sheetProtection/>
  <mergeCells count="7">
    <mergeCell ref="A1:H1"/>
    <mergeCell ref="I1:O1"/>
    <mergeCell ref="A5:D5"/>
    <mergeCell ref="A3:D3"/>
    <mergeCell ref="E3:H3"/>
    <mergeCell ref="E5:H5"/>
    <mergeCell ref="A2:H2"/>
  </mergeCells>
  <printOptions horizontalCentered="1" verticalCentered="1"/>
  <pageMargins left="0.7874015748031497" right="0.7874015748031497" top="1.7322834645669292" bottom="0.6299212598425197" header="0.2362204724409449" footer="0.35433070866141736"/>
  <pageSetup horizontalDpi="600" verticalDpi="600" orientation="landscape" paperSize="9" scale="94" r:id="rId4"/>
  <headerFooter alignWithMargins="0">
    <oddHeader>&amp;C&amp;G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zoomScalePageLayoutView="0" workbookViewId="0" topLeftCell="A1">
      <selection activeCell="C2" sqref="C2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102" customHeight="1" thickBot="1">
      <c r="A1" s="395" t="s">
        <v>208</v>
      </c>
      <c r="B1" s="396"/>
      <c r="C1" s="396"/>
      <c r="D1" s="396"/>
      <c r="E1" s="396"/>
      <c r="F1" s="396"/>
      <c r="G1" s="396"/>
      <c r="H1" s="396"/>
      <c r="I1" s="396"/>
      <c r="J1" s="397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43"/>
      <c r="E2" s="344"/>
      <c r="F2" s="344"/>
      <c r="G2" s="344"/>
      <c r="H2" s="344"/>
      <c r="I2" s="344"/>
      <c r="J2" s="398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7" t="s">
        <v>184</v>
      </c>
      <c r="B4" s="378"/>
      <c r="C4" s="378"/>
      <c r="D4" s="378"/>
      <c r="E4" s="378"/>
      <c r="F4" s="378"/>
      <c r="G4" s="378"/>
      <c r="H4" s="378"/>
      <c r="I4" s="378"/>
      <c r="J4" s="379"/>
      <c r="K4" s="298"/>
    </row>
    <row r="5" spans="1:15" ht="32.25" customHeight="1" thickBot="1">
      <c r="A5" s="402" t="s">
        <v>118</v>
      </c>
      <c r="B5" s="403"/>
      <c r="C5" s="403"/>
      <c r="D5" s="403"/>
      <c r="E5" s="403"/>
      <c r="F5" s="403"/>
      <c r="G5" s="403"/>
      <c r="H5" s="403"/>
      <c r="I5" s="403"/>
      <c r="J5" s="404"/>
      <c r="K5" s="3"/>
      <c r="L5" s="3"/>
      <c r="M5" s="2"/>
      <c r="N5" s="2"/>
      <c r="O5" s="2"/>
    </row>
    <row r="6" spans="1:17" ht="15" customHeight="1" thickBot="1">
      <c r="A6" s="456" t="s">
        <v>71</v>
      </c>
      <c r="B6" s="465" t="s">
        <v>119</v>
      </c>
      <c r="C6" s="466"/>
      <c r="D6" s="374" t="s">
        <v>20</v>
      </c>
      <c r="E6" s="375"/>
      <c r="F6" s="375"/>
      <c r="G6" s="375"/>
      <c r="H6" s="483" t="s">
        <v>122</v>
      </c>
      <c r="I6" s="376"/>
      <c r="J6" s="374" t="s">
        <v>181</v>
      </c>
      <c r="K6" s="375"/>
      <c r="L6" s="376"/>
      <c r="M6" s="458" t="s">
        <v>96</v>
      </c>
      <c r="N6" s="459"/>
      <c r="O6" s="460"/>
      <c r="P6" s="2"/>
      <c r="Q6" s="2"/>
    </row>
    <row r="7" spans="1:17" ht="49.5" customHeight="1" thickBot="1">
      <c r="A7" s="457"/>
      <c r="B7" s="467"/>
      <c r="C7" s="468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206</v>
      </c>
      <c r="O7" s="151" t="s">
        <v>97</v>
      </c>
      <c r="P7" s="2"/>
      <c r="Q7" s="2"/>
    </row>
    <row r="8" spans="1:17" ht="25.5" customHeight="1">
      <c r="A8" s="146"/>
      <c r="B8" s="469"/>
      <c r="C8" s="470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4"/>
      <c r="C9" s="455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4"/>
      <c r="C10" s="455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4"/>
      <c r="C11" s="455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4"/>
      <c r="C12" s="455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4"/>
      <c r="C13" s="455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4"/>
      <c r="C14" s="455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4"/>
      <c r="C15" s="455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4"/>
      <c r="C16" s="455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2"/>
      <c r="C17" s="473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5" t="s">
        <v>16</v>
      </c>
      <c r="E18" s="476"/>
      <c r="F18" s="476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3.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3.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7" t="s">
        <v>120</v>
      </c>
      <c r="B21" s="487"/>
      <c r="C21" s="487"/>
      <c r="D21" s="487"/>
      <c r="E21" s="487"/>
      <c r="F21" s="487"/>
      <c r="G21" s="487"/>
      <c r="H21" s="487"/>
      <c r="I21" s="487"/>
      <c r="J21" s="487"/>
    </row>
    <row r="22" spans="1:10" ht="13.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3.5">
      <c r="A23" s="77" t="s">
        <v>121</v>
      </c>
      <c r="B23" s="12"/>
      <c r="C23" s="12"/>
      <c r="D23" s="12"/>
      <c r="E23" s="12"/>
      <c r="F23" s="10"/>
      <c r="G23" s="10"/>
      <c r="J23" s="4"/>
    </row>
    <row r="24" spans="1:10" ht="13.5">
      <c r="A24" s="77"/>
      <c r="B24" s="12"/>
      <c r="C24" s="12"/>
      <c r="D24" s="12"/>
      <c r="E24" s="12"/>
      <c r="F24" s="10"/>
      <c r="G24" s="10"/>
      <c r="J24" s="4"/>
    </row>
    <row r="25" spans="1:10" ht="1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3.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71"/>
      <c r="B29" s="471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6"/>
      <c r="B33" s="16"/>
      <c r="C33" s="10"/>
      <c r="D33" s="9"/>
      <c r="E33" s="9"/>
      <c r="F33" s="16" t="s">
        <v>73</v>
      </c>
      <c r="G33" s="16"/>
      <c r="H33" s="16"/>
      <c r="I33" s="10"/>
      <c r="J33" s="10"/>
    </row>
    <row r="34" spans="1:10" ht="15">
      <c r="A34" s="15"/>
      <c r="B34" s="15"/>
      <c r="C34" s="16"/>
      <c r="D34" s="9"/>
      <c r="E34" s="9"/>
      <c r="F34" s="17"/>
      <c r="G34" s="10"/>
      <c r="H34" s="10"/>
      <c r="I34" s="10"/>
      <c r="J34" s="10"/>
    </row>
    <row r="35" ht="13.5">
      <c r="F35" s="2"/>
    </row>
    <row r="36" ht="13.5">
      <c r="F36" s="2"/>
    </row>
    <row r="37" ht="13.5">
      <c r="F37" s="2"/>
    </row>
    <row r="38" ht="13.5">
      <c r="F38" s="2"/>
    </row>
  </sheetData>
  <sheetProtection/>
  <mergeCells count="23">
    <mergeCell ref="A29:B29"/>
    <mergeCell ref="A21:J21"/>
    <mergeCell ref="A6:A7"/>
    <mergeCell ref="B16:C16"/>
    <mergeCell ref="D6:G6"/>
    <mergeCell ref="J6:L6"/>
    <mergeCell ref="B6:C7"/>
    <mergeCell ref="H6:I6"/>
    <mergeCell ref="B17:C17"/>
    <mergeCell ref="D18:F18"/>
    <mergeCell ref="A1:J1"/>
    <mergeCell ref="A5:J5"/>
    <mergeCell ref="B9:C9"/>
    <mergeCell ref="B10:C10"/>
    <mergeCell ref="D2:J2"/>
    <mergeCell ref="A4:J4"/>
    <mergeCell ref="B15:C15"/>
    <mergeCell ref="M6:O6"/>
    <mergeCell ref="B14:C14"/>
    <mergeCell ref="B8:C8"/>
    <mergeCell ref="B11:C11"/>
    <mergeCell ref="B12:C12"/>
    <mergeCell ref="B13:C13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6" r:id="rId1"/>
  <headerFooter alignWithMargins="0">
    <oddHeader>&amp;RSCHEDA D - BREVETTI e DIRITTI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view="pageBreakPreview" zoomScale="60" zoomScalePageLayoutView="0" workbookViewId="0" topLeftCell="A1">
      <selection activeCell="C2" sqref="C2:D2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7.7109375" style="18" customWidth="1"/>
    <col min="5" max="5" width="14.140625" style="18" customWidth="1"/>
    <col min="6" max="6" width="10.421875" style="18" customWidth="1"/>
    <col min="7" max="7" width="12.28125" style="4" customWidth="1"/>
    <col min="8" max="10" width="14.140625" style="4" customWidth="1"/>
    <col min="11" max="11" width="13.57421875" style="4" customWidth="1"/>
    <col min="12" max="12" width="11.8515625" style="4" customWidth="1"/>
    <col min="13" max="13" width="12.421875" style="2" customWidth="1"/>
    <col min="14" max="14" width="14.57421875" style="4" bestFit="1" customWidth="1"/>
    <col min="15" max="15" width="14.57421875" style="4" customWidth="1"/>
    <col min="16" max="16" width="51.8515625" style="4" customWidth="1"/>
    <col min="17" max="16384" width="9.140625" style="4" customWidth="1"/>
  </cols>
  <sheetData>
    <row r="1" spans="1:15" s="2" customFormat="1" ht="83.25" customHeight="1" thickBot="1">
      <c r="A1" s="462" t="s">
        <v>208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4"/>
      <c r="N1" s="1"/>
      <c r="O1" s="1"/>
    </row>
    <row r="2" spans="1:13" s="2" customFormat="1" ht="29.25" customHeight="1" thickBot="1">
      <c r="A2" s="127"/>
      <c r="B2" s="86"/>
      <c r="C2" s="482" t="s">
        <v>0</v>
      </c>
      <c r="D2" s="488"/>
      <c r="E2" s="343"/>
      <c r="F2" s="344"/>
      <c r="G2" s="344"/>
      <c r="H2" s="344"/>
      <c r="I2" s="344"/>
      <c r="J2" s="344"/>
      <c r="K2" s="344"/>
      <c r="L2" s="344"/>
      <c r="M2" s="398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7" t="s">
        <v>184</v>
      </c>
      <c r="B4" s="378"/>
      <c r="C4" s="378"/>
      <c r="D4" s="378"/>
      <c r="E4" s="378"/>
      <c r="F4" s="378"/>
      <c r="G4" s="378"/>
      <c r="H4" s="378"/>
      <c r="I4" s="378"/>
      <c r="J4" s="379"/>
      <c r="K4" s="298"/>
    </row>
    <row r="5" spans="1:18" ht="27" customHeight="1" thickBot="1">
      <c r="A5" s="402" t="s">
        <v>67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4"/>
      <c r="N5" s="3"/>
      <c r="O5" s="3"/>
      <c r="P5" s="2"/>
      <c r="Q5" s="2"/>
      <c r="R5" s="2"/>
    </row>
    <row r="6" spans="1:18" ht="15" customHeight="1" thickBot="1">
      <c r="A6" s="456" t="s">
        <v>28</v>
      </c>
      <c r="B6" s="465" t="s">
        <v>41</v>
      </c>
      <c r="C6" s="466"/>
      <c r="D6" s="489" t="s">
        <v>19</v>
      </c>
      <c r="E6" s="374" t="s">
        <v>20</v>
      </c>
      <c r="F6" s="375"/>
      <c r="G6" s="375"/>
      <c r="H6" s="375"/>
      <c r="I6" s="483" t="s">
        <v>65</v>
      </c>
      <c r="J6" s="376"/>
      <c r="K6" s="374" t="s">
        <v>168</v>
      </c>
      <c r="L6" s="375"/>
      <c r="M6" s="376"/>
      <c r="N6" s="458" t="s">
        <v>96</v>
      </c>
      <c r="O6" s="459"/>
      <c r="P6" s="460"/>
      <c r="Q6" s="2"/>
      <c r="R6" s="2"/>
    </row>
    <row r="7" spans="1:18" ht="28.5" customHeight="1" thickBot="1">
      <c r="A7" s="457"/>
      <c r="B7" s="467"/>
      <c r="C7" s="468"/>
      <c r="D7" s="457"/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206</v>
      </c>
      <c r="P7" s="151" t="s">
        <v>97</v>
      </c>
      <c r="Q7" s="2"/>
      <c r="R7" s="2"/>
    </row>
    <row r="8" spans="1:18" ht="25.5" customHeight="1">
      <c r="A8" s="146"/>
      <c r="B8" s="469"/>
      <c r="C8" s="470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454"/>
      <c r="C9" s="455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454"/>
      <c r="C10" s="455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454"/>
      <c r="C11" s="455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454"/>
      <c r="C12" s="455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454"/>
      <c r="C13" s="455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454"/>
      <c r="C14" s="455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454"/>
      <c r="C15" s="455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454"/>
      <c r="C16" s="455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472"/>
      <c r="C17" s="473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75" t="s">
        <v>16</v>
      </c>
      <c r="F18" s="476"/>
      <c r="G18" s="476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3.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3.5">
      <c r="A21" s="52"/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3.5">
      <c r="A22" s="131" t="s">
        <v>68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3.5">
      <c r="A23" s="77" t="s">
        <v>25</v>
      </c>
      <c r="B23" s="12"/>
      <c r="C23" s="12"/>
      <c r="D23" s="12"/>
      <c r="E23" s="12"/>
      <c r="F23" s="12"/>
      <c r="G23" s="10"/>
      <c r="H23" s="10"/>
      <c r="I23" s="10"/>
      <c r="J23" s="10"/>
      <c r="K23" s="10"/>
      <c r="L23" s="10"/>
      <c r="M23" s="10"/>
    </row>
    <row r="24" spans="1:13" ht="13.5">
      <c r="A24" s="77" t="s">
        <v>66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13.5">
      <c r="A25" s="77" t="s">
        <v>128</v>
      </c>
      <c r="B25" s="12"/>
      <c r="C25" s="12"/>
      <c r="D25" s="12"/>
      <c r="E25" s="12"/>
      <c r="F25" s="12"/>
      <c r="G25" s="10"/>
      <c r="H25" s="10"/>
      <c r="I25" s="10"/>
      <c r="J25" s="10"/>
      <c r="M25" s="4"/>
    </row>
    <row r="26" spans="1:13" ht="13.5">
      <c r="A26" s="77"/>
      <c r="B26" s="12"/>
      <c r="C26" s="12"/>
      <c r="D26" s="12"/>
      <c r="E26" s="12"/>
      <c r="F26" s="12"/>
      <c r="G26" s="10"/>
      <c r="H26" s="10"/>
      <c r="I26" s="10"/>
      <c r="J26" s="10"/>
      <c r="M26" s="4"/>
    </row>
    <row r="27" spans="1:13" ht="15">
      <c r="A27" s="13" t="s">
        <v>185</v>
      </c>
      <c r="B27" s="14"/>
      <c r="C27" s="15"/>
      <c r="D27" s="15"/>
      <c r="E27" s="15"/>
      <c r="F27" s="9"/>
      <c r="G27" s="10"/>
      <c r="H27" s="10"/>
      <c r="I27" s="10"/>
      <c r="J27" s="10"/>
      <c r="K27" s="10"/>
      <c r="L27" s="10"/>
      <c r="M27" s="10"/>
    </row>
    <row r="28" spans="1:13" ht="15">
      <c r="A28" s="15"/>
      <c r="B28" s="15"/>
      <c r="C28" s="15"/>
      <c r="D28" s="15"/>
      <c r="E28" s="15"/>
      <c r="F28" s="9"/>
      <c r="G28" s="10"/>
      <c r="H28" s="10"/>
      <c r="I28" s="10"/>
      <c r="J28" s="10"/>
      <c r="K28" s="10"/>
      <c r="L28" s="10"/>
      <c r="M28" s="10"/>
    </row>
    <row r="29" spans="1:13" ht="15">
      <c r="A29" s="13"/>
      <c r="B29" s="15"/>
      <c r="C29" s="10"/>
      <c r="D29" s="10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3.5">
      <c r="A30" s="9"/>
      <c r="B30" s="9"/>
      <c r="C30" s="10"/>
      <c r="D30" s="10"/>
      <c r="E30" s="9"/>
      <c r="F30" s="9"/>
      <c r="G30" s="10"/>
      <c r="H30" s="10"/>
      <c r="I30" s="10"/>
      <c r="J30" s="10"/>
      <c r="K30" s="10"/>
      <c r="L30" s="10"/>
      <c r="M30" s="10"/>
    </row>
    <row r="31" spans="1:13" ht="15">
      <c r="A31" s="471"/>
      <c r="B31" s="471"/>
      <c r="C31" s="10"/>
      <c r="D31" s="10"/>
      <c r="E31" s="9"/>
      <c r="F31" s="9"/>
      <c r="H31" s="101"/>
      <c r="I31" s="101"/>
      <c r="J31" s="101"/>
      <c r="L31" s="101"/>
      <c r="M31" s="132" t="s">
        <v>47</v>
      </c>
    </row>
    <row r="32" spans="1:13" ht="15">
      <c r="A32" s="15"/>
      <c r="B32" s="15"/>
      <c r="C32" s="10"/>
      <c r="D32" s="10"/>
      <c r="E32" s="9"/>
      <c r="F32" s="9"/>
      <c r="G32" s="16"/>
      <c r="H32" s="16"/>
      <c r="I32" s="16"/>
      <c r="J32" s="16"/>
      <c r="K32" s="16"/>
      <c r="L32" s="10"/>
      <c r="M32" s="10"/>
    </row>
    <row r="33" spans="1:13" ht="15">
      <c r="A33" s="15"/>
      <c r="B33" s="15"/>
      <c r="C33" s="10"/>
      <c r="D33" s="10"/>
      <c r="E33" s="9"/>
      <c r="F33" s="9"/>
      <c r="G33" s="16"/>
      <c r="H33" s="16"/>
      <c r="I33" s="16"/>
      <c r="J33" s="16"/>
      <c r="K33" s="16"/>
      <c r="L33" s="10"/>
      <c r="M33" s="10"/>
    </row>
    <row r="34" spans="1:13" ht="15">
      <c r="A34" s="15"/>
      <c r="B34" s="15"/>
      <c r="C34" s="10"/>
      <c r="D34" s="10"/>
      <c r="E34" s="9"/>
      <c r="F34" s="9"/>
      <c r="G34" s="16"/>
      <c r="H34" s="16"/>
      <c r="I34" s="16"/>
      <c r="J34" s="16"/>
      <c r="K34" s="16"/>
      <c r="L34" s="10"/>
      <c r="M34" s="10"/>
    </row>
    <row r="35" spans="1:13" ht="15">
      <c r="A35" s="16"/>
      <c r="B35" s="16"/>
      <c r="C35" s="10"/>
      <c r="D35" s="10"/>
      <c r="E35" s="9"/>
      <c r="F35" s="9"/>
      <c r="H35" s="16"/>
      <c r="I35" s="16" t="s">
        <v>3</v>
      </c>
      <c r="J35" s="16"/>
      <c r="K35" s="16"/>
      <c r="L35" s="10"/>
      <c r="M35" s="10"/>
    </row>
    <row r="36" spans="1:13" ht="15">
      <c r="A36" s="15"/>
      <c r="B36" s="15"/>
      <c r="C36" s="16"/>
      <c r="D36" s="16"/>
      <c r="E36" s="9"/>
      <c r="F36" s="9"/>
      <c r="G36" s="17"/>
      <c r="H36" s="10"/>
      <c r="I36" s="10"/>
      <c r="J36" s="10"/>
      <c r="K36" s="10"/>
      <c r="L36" s="10"/>
      <c r="M36" s="10"/>
    </row>
    <row r="37" ht="13.5">
      <c r="G37" s="2"/>
    </row>
    <row r="38" ht="13.5">
      <c r="G38" s="2"/>
    </row>
    <row r="39" ht="13.5">
      <c r="G39" s="2"/>
    </row>
    <row r="40" ht="13.5">
      <c r="G40" s="2"/>
    </row>
  </sheetData>
  <sheetProtection/>
  <mergeCells count="24">
    <mergeCell ref="A31:B31"/>
    <mergeCell ref="B17:C17"/>
    <mergeCell ref="B16:C16"/>
    <mergeCell ref="B6:C7"/>
    <mergeCell ref="B8:C8"/>
    <mergeCell ref="D6:D7"/>
    <mergeCell ref="A6:A7"/>
    <mergeCell ref="C2:D2"/>
    <mergeCell ref="A4:J4"/>
    <mergeCell ref="I6:J6"/>
    <mergeCell ref="B14:C14"/>
    <mergeCell ref="N6:P6"/>
    <mergeCell ref="B15:C15"/>
    <mergeCell ref="E6:H6"/>
    <mergeCell ref="K6:M6"/>
    <mergeCell ref="B11:C11"/>
    <mergeCell ref="B12:C12"/>
    <mergeCell ref="B13:C13"/>
    <mergeCell ref="A1:M1"/>
    <mergeCell ref="E18:G18"/>
    <mergeCell ref="A5:M5"/>
    <mergeCell ref="B9:C9"/>
    <mergeCell ref="B10:C10"/>
    <mergeCell ref="E2:M2"/>
  </mergeCells>
  <printOptions horizontalCentered="1"/>
  <pageMargins left="0.49" right="0.37" top="0.77" bottom="0.49" header="0.52" footer="0.34"/>
  <pageSetup fitToHeight="1" fitToWidth="1" horizontalDpi="600" verticalDpi="600" orientation="landscape" paperSize="9" scale="68" r:id="rId1"/>
  <headerFooter alignWithMargins="0">
    <oddHeader>&amp;RSCHEDA E - CONSULENZE SPECIALISTICHE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view="pageBreakPreview" zoomScale="60" zoomScaleNormal="75" zoomScalePageLayoutView="0" workbookViewId="0" topLeftCell="A1">
      <selection activeCell="C2" sqref="C2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91.5" customHeight="1" thickBot="1">
      <c r="A1" s="395" t="s">
        <v>208</v>
      </c>
      <c r="B1" s="396"/>
      <c r="C1" s="396"/>
      <c r="D1" s="396"/>
      <c r="E1" s="396"/>
      <c r="F1" s="396"/>
      <c r="G1" s="396"/>
      <c r="H1" s="396"/>
      <c r="I1" s="396"/>
      <c r="J1" s="397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43"/>
      <c r="E2" s="344"/>
      <c r="F2" s="344"/>
      <c r="G2" s="344"/>
      <c r="H2" s="344"/>
      <c r="I2" s="344"/>
      <c r="J2" s="398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7" t="s">
        <v>184</v>
      </c>
      <c r="B4" s="378"/>
      <c r="C4" s="378"/>
      <c r="D4" s="378"/>
      <c r="E4" s="378"/>
      <c r="F4" s="378"/>
      <c r="G4" s="378"/>
      <c r="H4" s="378"/>
      <c r="I4" s="378"/>
      <c r="J4" s="379"/>
      <c r="K4" s="298"/>
    </row>
    <row r="5" spans="1:15" ht="32.25" customHeight="1" thickBot="1">
      <c r="A5" s="402" t="s">
        <v>126</v>
      </c>
      <c r="B5" s="403"/>
      <c r="C5" s="403"/>
      <c r="D5" s="403"/>
      <c r="E5" s="403"/>
      <c r="F5" s="403"/>
      <c r="G5" s="403"/>
      <c r="H5" s="403"/>
      <c r="I5" s="403"/>
      <c r="J5" s="404"/>
      <c r="K5" s="3"/>
      <c r="L5" s="3"/>
      <c r="M5" s="2"/>
      <c r="N5" s="2"/>
      <c r="O5" s="2"/>
    </row>
    <row r="6" spans="1:17" ht="15" customHeight="1" thickBot="1">
      <c r="A6" s="456" t="s">
        <v>71</v>
      </c>
      <c r="B6" s="465" t="s">
        <v>123</v>
      </c>
      <c r="C6" s="466"/>
      <c r="D6" s="374" t="s">
        <v>20</v>
      </c>
      <c r="E6" s="375"/>
      <c r="F6" s="375"/>
      <c r="G6" s="375"/>
      <c r="H6" s="483" t="s">
        <v>65</v>
      </c>
      <c r="I6" s="376"/>
      <c r="J6" s="374" t="s">
        <v>168</v>
      </c>
      <c r="K6" s="375"/>
      <c r="L6" s="376"/>
      <c r="M6" s="458" t="s">
        <v>96</v>
      </c>
      <c r="N6" s="459"/>
      <c r="O6" s="460"/>
      <c r="P6" s="2"/>
      <c r="Q6" s="2"/>
    </row>
    <row r="7" spans="1:17" ht="53.25" customHeight="1" thickBot="1">
      <c r="A7" s="457"/>
      <c r="B7" s="467"/>
      <c r="C7" s="468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206</v>
      </c>
      <c r="O7" s="151" t="s">
        <v>97</v>
      </c>
      <c r="P7" s="2"/>
      <c r="Q7" s="2"/>
    </row>
    <row r="8" spans="1:17" ht="25.5" customHeight="1">
      <c r="A8" s="146"/>
      <c r="B8" s="469"/>
      <c r="C8" s="470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4"/>
      <c r="C9" s="455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4"/>
      <c r="C10" s="455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4"/>
      <c r="C11" s="455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4"/>
      <c r="C12" s="455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4"/>
      <c r="C13" s="455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4"/>
      <c r="C14" s="455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4"/>
      <c r="C15" s="455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4"/>
      <c r="C16" s="455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2"/>
      <c r="C17" s="473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5" t="s">
        <v>16</v>
      </c>
      <c r="E18" s="476"/>
      <c r="F18" s="476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3.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3.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7" t="s">
        <v>124</v>
      </c>
      <c r="B21" s="487"/>
      <c r="C21" s="487"/>
      <c r="D21" s="487"/>
      <c r="E21" s="487"/>
      <c r="F21" s="487"/>
      <c r="G21" s="487"/>
      <c r="H21" s="487"/>
      <c r="I21" s="487"/>
      <c r="J21" s="487"/>
    </row>
    <row r="22" spans="1:10" ht="13.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3.5">
      <c r="A23" s="77" t="s">
        <v>182</v>
      </c>
      <c r="B23" s="12"/>
      <c r="C23" s="12"/>
      <c r="D23" s="12"/>
      <c r="E23" s="12"/>
      <c r="F23" s="10"/>
      <c r="G23" s="10"/>
      <c r="H23" s="10"/>
      <c r="I23" s="10"/>
      <c r="J23" s="10"/>
    </row>
    <row r="24" spans="1:10" ht="13.5">
      <c r="A24" s="77" t="s">
        <v>125</v>
      </c>
      <c r="B24" s="12"/>
      <c r="C24" s="12"/>
      <c r="D24" s="12"/>
      <c r="E24" s="12"/>
      <c r="F24" s="10"/>
      <c r="G24" s="10"/>
      <c r="J24" s="4"/>
    </row>
    <row r="25" spans="1:10" ht="13.5">
      <c r="A25" s="77"/>
      <c r="B25" s="12"/>
      <c r="C25" s="12"/>
      <c r="D25" s="12"/>
      <c r="E25" s="12"/>
      <c r="F25" s="10"/>
      <c r="G25" s="10"/>
      <c r="J25" s="4"/>
    </row>
    <row r="26" spans="1:10" ht="15">
      <c r="A26" s="13" t="s">
        <v>185</v>
      </c>
      <c r="B26" s="14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5"/>
      <c r="B27" s="15"/>
      <c r="C27" s="15"/>
      <c r="D27" s="15"/>
      <c r="E27" s="9"/>
      <c r="F27" s="10"/>
      <c r="G27" s="10"/>
      <c r="H27" s="10"/>
      <c r="I27" s="10"/>
      <c r="J27" s="10"/>
    </row>
    <row r="28" spans="1:10" ht="15">
      <c r="A28" s="13"/>
      <c r="B28" s="15"/>
      <c r="C28" s="10"/>
      <c r="D28" s="9"/>
      <c r="E28" s="9"/>
      <c r="F28" s="10"/>
      <c r="G28" s="10"/>
      <c r="H28" s="10"/>
      <c r="I28" s="10"/>
      <c r="J28" s="10"/>
    </row>
    <row r="29" spans="1:10" ht="13.5">
      <c r="A29" s="9"/>
      <c r="B29" s="9"/>
      <c r="C29" s="10"/>
      <c r="D29" s="9"/>
      <c r="E29" s="9"/>
      <c r="F29" s="10"/>
      <c r="G29" s="10"/>
      <c r="H29" s="10"/>
      <c r="I29" s="10"/>
      <c r="J29" s="10"/>
    </row>
    <row r="30" spans="1:10" ht="15">
      <c r="A30" s="471"/>
      <c r="B30" s="471"/>
      <c r="C30" s="10"/>
      <c r="D30" s="9"/>
      <c r="E30" s="9"/>
      <c r="G30" s="101"/>
      <c r="I30" s="101"/>
      <c r="J30" s="132" t="s">
        <v>47</v>
      </c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5"/>
      <c r="B33" s="15"/>
      <c r="C33" s="10"/>
      <c r="D33" s="9"/>
      <c r="E33" s="9"/>
      <c r="F33" s="16"/>
      <c r="G33" s="16"/>
      <c r="H33" s="16"/>
      <c r="I33" s="10"/>
      <c r="J33" s="10"/>
    </row>
    <row r="34" spans="1:10" ht="15">
      <c r="A34" s="16"/>
      <c r="B34" s="16"/>
      <c r="C34" s="10"/>
      <c r="D34" s="9"/>
      <c r="E34" s="9"/>
      <c r="F34" s="16" t="s">
        <v>73</v>
      </c>
      <c r="G34" s="16"/>
      <c r="H34" s="16"/>
      <c r="I34" s="10"/>
      <c r="J34" s="10"/>
    </row>
    <row r="35" spans="1:10" ht="15">
      <c r="A35" s="15"/>
      <c r="B35" s="15"/>
      <c r="C35" s="16"/>
      <c r="D35" s="9"/>
      <c r="E35" s="9"/>
      <c r="F35" s="17"/>
      <c r="G35" s="10"/>
      <c r="H35" s="10"/>
      <c r="I35" s="10"/>
      <c r="J35" s="10"/>
    </row>
    <row r="36" ht="13.5">
      <c r="F36" s="2"/>
    </row>
    <row r="37" ht="13.5">
      <c r="F37" s="2"/>
    </row>
    <row r="38" ht="13.5">
      <c r="F38" s="2"/>
    </row>
    <row r="39" ht="13.5">
      <c r="F39" s="2"/>
    </row>
  </sheetData>
  <sheetProtection/>
  <mergeCells count="23">
    <mergeCell ref="B15:C15"/>
    <mergeCell ref="M6:O6"/>
    <mergeCell ref="B14:C14"/>
    <mergeCell ref="B8:C8"/>
    <mergeCell ref="B11:C11"/>
    <mergeCell ref="B12:C12"/>
    <mergeCell ref="B13:C13"/>
    <mergeCell ref="A1:J1"/>
    <mergeCell ref="A5:J5"/>
    <mergeCell ref="B9:C9"/>
    <mergeCell ref="B10:C10"/>
    <mergeCell ref="D2:J2"/>
    <mergeCell ref="A4:J4"/>
    <mergeCell ref="A30:B30"/>
    <mergeCell ref="A21:J21"/>
    <mergeCell ref="A6:A7"/>
    <mergeCell ref="B16:C16"/>
    <mergeCell ref="D6:G6"/>
    <mergeCell ref="J6:L6"/>
    <mergeCell ref="B6:C7"/>
    <mergeCell ref="H6:I6"/>
    <mergeCell ref="B17:C17"/>
    <mergeCell ref="D18:F18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5" r:id="rId1"/>
  <headerFooter alignWithMargins="0">
    <oddHeader>&amp;RSCHEDA F - SPESE GENERALI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33.57421875" style="18" customWidth="1"/>
    <col min="2" max="2" width="35.57421875" style="18" customWidth="1"/>
    <col min="3" max="3" width="9.421875" style="18" customWidth="1"/>
    <col min="4" max="4" width="7.0039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93.75" customHeight="1" thickBot="1">
      <c r="A1" s="395" t="s">
        <v>208</v>
      </c>
      <c r="B1" s="396"/>
      <c r="C1" s="396"/>
      <c r="D1" s="396"/>
      <c r="E1" s="396"/>
      <c r="F1" s="396"/>
      <c r="G1" s="396"/>
      <c r="H1" s="396"/>
      <c r="I1" s="396"/>
      <c r="J1" s="397"/>
      <c r="K1" s="1"/>
      <c r="L1" s="1"/>
    </row>
    <row r="2" spans="1:10" s="2" customFormat="1" ht="29.25" customHeight="1" thickBot="1">
      <c r="A2" s="127"/>
      <c r="B2" s="127" t="s">
        <v>0</v>
      </c>
      <c r="C2" s="127"/>
      <c r="D2" s="343"/>
      <c r="E2" s="344"/>
      <c r="F2" s="344"/>
      <c r="G2" s="344"/>
      <c r="H2" s="344"/>
      <c r="I2" s="344"/>
      <c r="J2" s="398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7" t="s">
        <v>184</v>
      </c>
      <c r="B4" s="378"/>
      <c r="C4" s="378"/>
      <c r="D4" s="378"/>
      <c r="E4" s="378"/>
      <c r="F4" s="378"/>
      <c r="G4" s="378"/>
      <c r="H4" s="378"/>
      <c r="I4" s="378"/>
      <c r="J4" s="379"/>
      <c r="K4" s="298"/>
    </row>
    <row r="5" spans="1:15" ht="32.25" customHeight="1" thickBot="1">
      <c r="A5" s="402" t="s">
        <v>132</v>
      </c>
      <c r="B5" s="403"/>
      <c r="C5" s="403"/>
      <c r="D5" s="403"/>
      <c r="E5" s="403"/>
      <c r="F5" s="403"/>
      <c r="G5" s="403"/>
      <c r="H5" s="403"/>
      <c r="I5" s="403"/>
      <c r="J5" s="404"/>
      <c r="K5" s="3"/>
      <c r="L5" s="3"/>
      <c r="M5" s="2"/>
      <c r="N5" s="2"/>
      <c r="O5" s="2"/>
    </row>
    <row r="6" spans="1:10" ht="13.5">
      <c r="A6" s="52"/>
      <c r="B6" s="54"/>
      <c r="C6" s="12"/>
      <c r="D6" s="12"/>
      <c r="E6" s="12"/>
      <c r="F6" s="10"/>
      <c r="G6" s="10"/>
      <c r="H6" s="10"/>
      <c r="I6" s="10"/>
      <c r="J6" s="10"/>
    </row>
    <row r="7" spans="1:10" ht="13.5">
      <c r="A7" s="12"/>
      <c r="B7" s="10"/>
      <c r="C7" s="10"/>
      <c r="D7" s="10"/>
      <c r="E7" s="4"/>
      <c r="I7" s="10"/>
      <c r="J7" s="10"/>
    </row>
    <row r="8" spans="1:10" ht="13.5">
      <c r="A8" s="233" t="s">
        <v>131</v>
      </c>
      <c r="B8" s="4"/>
      <c r="C8" s="492"/>
      <c r="D8" s="493"/>
      <c r="E8" s="4"/>
      <c r="I8" s="10"/>
      <c r="J8" s="10"/>
    </row>
    <row r="9" spans="1:10" ht="13.5">
      <c r="A9" s="231"/>
      <c r="B9" s="4"/>
      <c r="C9" s="231"/>
      <c r="D9" s="232"/>
      <c r="E9" s="4"/>
      <c r="I9" s="10"/>
      <c r="J9" s="10"/>
    </row>
    <row r="10" spans="1:10" ht="13.5">
      <c r="A10" s="233" t="s">
        <v>133</v>
      </c>
      <c r="B10" s="4"/>
      <c r="C10" s="492"/>
      <c r="D10" s="493"/>
      <c r="E10" s="4"/>
      <c r="I10" s="10"/>
      <c r="J10" s="10"/>
    </row>
    <row r="11" spans="1:10" ht="13.5">
      <c r="A11" s="231"/>
      <c r="B11" s="4"/>
      <c r="C11" s="231"/>
      <c r="D11" s="232"/>
      <c r="E11" s="4"/>
      <c r="I11" s="10"/>
      <c r="J11" s="10"/>
    </row>
    <row r="12" spans="1:10" ht="13.5">
      <c r="A12" s="231"/>
      <c r="B12" s="4"/>
      <c r="C12" s="231"/>
      <c r="D12" s="232"/>
      <c r="E12" s="4"/>
      <c r="I12" s="10"/>
      <c r="J12" s="10"/>
    </row>
    <row r="13" spans="1:5" ht="13.5">
      <c r="A13" s="4"/>
      <c r="B13" s="280" t="s">
        <v>134</v>
      </c>
      <c r="C13" s="490">
        <f>IF(C8&gt;0,+C8/C10,"")</f>
      </c>
      <c r="D13" s="491"/>
      <c r="E13" s="4"/>
    </row>
    <row r="14" spans="1:8" ht="13.5">
      <c r="A14" s="77"/>
      <c r="B14" s="12"/>
      <c r="C14" s="12"/>
      <c r="D14" s="12"/>
      <c r="E14" s="12"/>
      <c r="F14" s="10"/>
      <c r="G14" s="10"/>
      <c r="H14" s="10"/>
    </row>
    <row r="15" spans="1:7" ht="13.5">
      <c r="A15" s="77"/>
      <c r="B15" s="12"/>
      <c r="C15" s="12"/>
      <c r="D15" s="12"/>
      <c r="E15" s="12"/>
      <c r="F15" s="10"/>
      <c r="G15" s="10"/>
    </row>
    <row r="16" spans="1:7" ht="13.5">
      <c r="A16" s="77"/>
      <c r="B16" s="12"/>
      <c r="C16" s="12"/>
      <c r="D16" s="12"/>
      <c r="E16" s="12"/>
      <c r="F16" s="10"/>
      <c r="G16" s="10"/>
    </row>
    <row r="17" spans="1:7" ht="13.5">
      <c r="A17" s="77"/>
      <c r="B17" s="12"/>
      <c r="C17" s="12"/>
      <c r="D17" s="12"/>
      <c r="E17" s="12"/>
      <c r="F17" s="10"/>
      <c r="G17" s="10"/>
    </row>
    <row r="18" spans="1:10" ht="15">
      <c r="A18" s="13" t="s">
        <v>185</v>
      </c>
      <c r="B18" s="14"/>
      <c r="C18" s="15"/>
      <c r="D18" s="15"/>
      <c r="E18" s="9"/>
      <c r="F18" s="10"/>
      <c r="G18" s="10"/>
      <c r="H18" s="10"/>
      <c r="I18" s="10"/>
      <c r="J18" s="10"/>
    </row>
    <row r="19" spans="1:10" ht="15">
      <c r="A19" s="15"/>
      <c r="B19" s="15"/>
      <c r="C19" s="15"/>
      <c r="D19" s="15"/>
      <c r="E19" s="9"/>
      <c r="F19" s="10"/>
      <c r="G19" s="10"/>
      <c r="H19" s="10"/>
      <c r="I19" s="10"/>
      <c r="J19" s="10"/>
    </row>
    <row r="20" spans="1:10" ht="13.5">
      <c r="A20" s="9"/>
      <c r="B20" s="9"/>
      <c r="C20" s="10"/>
      <c r="D20" s="9"/>
      <c r="E20" s="9"/>
      <c r="F20" s="10"/>
      <c r="G20" s="10"/>
      <c r="H20" s="10"/>
      <c r="I20" s="10"/>
      <c r="J20" s="10"/>
    </row>
    <row r="21" spans="1:10" ht="15">
      <c r="A21" s="471"/>
      <c r="B21" s="471"/>
      <c r="C21" s="10"/>
      <c r="D21" s="9"/>
      <c r="E21" s="9"/>
      <c r="G21" s="101"/>
      <c r="I21" s="101"/>
      <c r="J21" s="132" t="s">
        <v>47</v>
      </c>
    </row>
    <row r="22" spans="1:10" ht="15">
      <c r="A22" s="15"/>
      <c r="B22" s="15"/>
      <c r="C22" s="10"/>
      <c r="D22" s="9"/>
      <c r="E22" s="9"/>
      <c r="F22" s="16"/>
      <c r="G22" s="16"/>
      <c r="H22" s="16"/>
      <c r="I22" s="10"/>
      <c r="J22" s="10"/>
    </row>
    <row r="23" spans="1:10" ht="15">
      <c r="A23" s="16"/>
      <c r="B23" s="16"/>
      <c r="C23" s="10"/>
      <c r="D23" s="9"/>
      <c r="E23" s="9"/>
      <c r="F23" s="16" t="s">
        <v>73</v>
      </c>
      <c r="G23" s="16"/>
      <c r="H23" s="16"/>
      <c r="I23" s="10"/>
      <c r="J23" s="10"/>
    </row>
    <row r="24" spans="1:10" ht="15">
      <c r="A24" s="15"/>
      <c r="B24" s="15"/>
      <c r="C24" s="16"/>
      <c r="D24" s="9"/>
      <c r="E24" s="9"/>
      <c r="F24" s="17"/>
      <c r="G24" s="10"/>
      <c r="H24" s="10"/>
      <c r="I24" s="10"/>
      <c r="J24" s="10"/>
    </row>
    <row r="25" spans="1:8" ht="15">
      <c r="A25" s="13"/>
      <c r="B25" s="14"/>
      <c r="C25" s="15"/>
      <c r="D25" s="15"/>
      <c r="E25" s="9"/>
      <c r="F25" s="10"/>
      <c r="G25" s="10"/>
      <c r="H25" s="10"/>
    </row>
    <row r="26" spans="1:8" ht="15">
      <c r="A26" s="15"/>
      <c r="B26" s="15"/>
      <c r="C26" s="15"/>
      <c r="D26" s="15"/>
      <c r="E26" s="9"/>
      <c r="F26" s="10"/>
      <c r="G26" s="10"/>
      <c r="H26" s="10"/>
    </row>
    <row r="27" spans="1:8" ht="15">
      <c r="A27" s="13"/>
      <c r="B27" s="15"/>
      <c r="C27" s="10"/>
      <c r="D27" s="9"/>
      <c r="E27" s="9"/>
      <c r="F27" s="10"/>
      <c r="G27" s="10"/>
      <c r="H27" s="10"/>
    </row>
    <row r="28" spans="1:8" ht="13.5">
      <c r="A28" s="9"/>
      <c r="B28" s="9"/>
      <c r="C28" s="10"/>
      <c r="D28" s="9"/>
      <c r="E28" s="9"/>
      <c r="F28" s="10"/>
      <c r="G28" s="10"/>
      <c r="H28" s="10"/>
    </row>
    <row r="29" spans="1:7" ht="15">
      <c r="A29" s="471"/>
      <c r="B29" s="471"/>
      <c r="C29" s="10"/>
      <c r="D29" s="9"/>
      <c r="E29" s="9"/>
      <c r="G29" s="101"/>
    </row>
    <row r="30" spans="1:8" ht="15">
      <c r="A30" s="15"/>
      <c r="B30" s="15"/>
      <c r="C30" s="10"/>
      <c r="D30" s="9"/>
      <c r="E30" s="9"/>
      <c r="F30" s="16"/>
      <c r="G30" s="16"/>
      <c r="H30" s="16"/>
    </row>
    <row r="31" spans="1:8" ht="15">
      <c r="A31" s="15"/>
      <c r="B31" s="15"/>
      <c r="C31" s="10"/>
      <c r="D31" s="9"/>
      <c r="E31" s="9"/>
      <c r="F31" s="16"/>
      <c r="G31" s="16"/>
      <c r="H31" s="16"/>
    </row>
    <row r="32" spans="1:8" ht="15">
      <c r="A32" s="15"/>
      <c r="B32" s="15"/>
      <c r="C32" s="10"/>
      <c r="D32" s="9"/>
      <c r="E32" s="9"/>
      <c r="F32" s="16"/>
      <c r="G32" s="16"/>
      <c r="H32" s="16"/>
    </row>
    <row r="33" spans="1:8" ht="15">
      <c r="A33" s="16"/>
      <c r="B33" s="16"/>
      <c r="C33" s="10"/>
      <c r="D33" s="9"/>
      <c r="E33" s="9"/>
      <c r="F33" s="16"/>
      <c r="G33" s="16"/>
      <c r="H33" s="16"/>
    </row>
    <row r="34" spans="1:8" ht="15">
      <c r="A34" s="15"/>
      <c r="B34" s="15"/>
      <c r="C34" s="16"/>
      <c r="D34" s="9"/>
      <c r="E34" s="9"/>
      <c r="F34" s="17"/>
      <c r="G34" s="10"/>
      <c r="H34" s="10"/>
    </row>
    <row r="35" ht="13.5">
      <c r="F35" s="2"/>
    </row>
    <row r="36" ht="13.5">
      <c r="F36" s="2"/>
    </row>
    <row r="37" ht="13.5">
      <c r="F37" s="2"/>
    </row>
    <row r="38" ht="13.5">
      <c r="F38" s="2"/>
    </row>
  </sheetData>
  <sheetProtection/>
  <mergeCells count="9">
    <mergeCell ref="A29:B29"/>
    <mergeCell ref="A1:J1"/>
    <mergeCell ref="A5:J5"/>
    <mergeCell ref="D2:J2"/>
    <mergeCell ref="C13:D13"/>
    <mergeCell ref="A21:B21"/>
    <mergeCell ref="C8:D8"/>
    <mergeCell ref="C10:D10"/>
    <mergeCell ref="A4:J4"/>
  </mergeCells>
  <printOptions horizontalCentered="1"/>
  <pageMargins left="0.67" right="0.61" top="0.77" bottom="0.49" header="0.52" footer="0.34"/>
  <pageSetup fitToHeight="1" fitToWidth="1" horizontalDpi="600" verticalDpi="600" orientation="landscape" paperSize="9" scale="77" r:id="rId1"/>
  <headerFooter alignWithMargins="0">
    <oddHeader>&amp;RSCHEDA F1 - INDICE DI INCIDENZA DELLE SPESE GENERALI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60" zoomScaleNormal="75" zoomScalePageLayoutView="0" workbookViewId="0" topLeftCell="A1">
      <selection activeCell="A2" sqref="A2:C2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51.8515625" style="4" customWidth="1"/>
    <col min="14" max="16384" width="9.140625" style="4" customWidth="1"/>
  </cols>
  <sheetData>
    <row r="1" spans="1:12" s="2" customFormat="1" ht="99.75" customHeight="1" thickBot="1">
      <c r="A1" s="395" t="s">
        <v>208</v>
      </c>
      <c r="B1" s="396"/>
      <c r="C1" s="396"/>
      <c r="D1" s="396"/>
      <c r="E1" s="396"/>
      <c r="F1" s="396"/>
      <c r="G1" s="396"/>
      <c r="H1" s="396"/>
      <c r="I1" s="396"/>
      <c r="J1" s="397"/>
      <c r="K1" s="1"/>
      <c r="L1" s="1"/>
    </row>
    <row r="2" spans="1:10" s="2" customFormat="1" ht="29.25" customHeight="1">
      <c r="A2" s="497" t="s">
        <v>0</v>
      </c>
      <c r="B2" s="498"/>
      <c r="C2" s="499"/>
      <c r="D2" s="500"/>
      <c r="E2" s="501"/>
      <c r="F2" s="501"/>
      <c r="G2" s="501"/>
      <c r="H2" s="501"/>
      <c r="I2" s="501"/>
      <c r="J2" s="502"/>
    </row>
    <row r="3" spans="1:10" s="2" customFormat="1" ht="29.25" customHeight="1">
      <c r="A3" s="503" t="s">
        <v>184</v>
      </c>
      <c r="B3" s="504"/>
      <c r="C3" s="504"/>
      <c r="D3" s="504"/>
      <c r="E3" s="504"/>
      <c r="F3" s="504"/>
      <c r="G3" s="504"/>
      <c r="H3" s="504"/>
      <c r="I3" s="504"/>
      <c r="J3" s="505"/>
    </row>
    <row r="4" spans="1:10" s="2" customFormat="1" ht="29.2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5" ht="32.25" customHeight="1" thickBot="1">
      <c r="A5" s="494" t="s">
        <v>127</v>
      </c>
      <c r="B5" s="495"/>
      <c r="C5" s="495"/>
      <c r="D5" s="495"/>
      <c r="E5" s="495"/>
      <c r="F5" s="495"/>
      <c r="G5" s="495"/>
      <c r="H5" s="495"/>
      <c r="I5" s="495"/>
      <c r="J5" s="496"/>
      <c r="K5" s="3"/>
      <c r="L5" s="3"/>
      <c r="M5" s="2"/>
      <c r="N5" s="2"/>
      <c r="O5" s="2"/>
    </row>
    <row r="6" spans="1:17" ht="15" customHeight="1" thickBot="1">
      <c r="A6" s="456" t="s">
        <v>71</v>
      </c>
      <c r="B6" s="465" t="s">
        <v>72</v>
      </c>
      <c r="C6" s="466"/>
      <c r="D6" s="374" t="s">
        <v>20</v>
      </c>
      <c r="E6" s="375"/>
      <c r="F6" s="375"/>
      <c r="G6" s="375"/>
      <c r="H6" s="483" t="s">
        <v>122</v>
      </c>
      <c r="I6" s="376"/>
      <c r="J6" s="374" t="s">
        <v>181</v>
      </c>
      <c r="K6" s="375"/>
      <c r="L6" s="376"/>
      <c r="M6" s="458" t="s">
        <v>96</v>
      </c>
      <c r="N6" s="459"/>
      <c r="O6" s="460"/>
      <c r="P6" s="2"/>
      <c r="Q6" s="2"/>
    </row>
    <row r="7" spans="1:17" ht="57.75" customHeight="1" thickBot="1">
      <c r="A7" s="457"/>
      <c r="B7" s="467"/>
      <c r="C7" s="468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206</v>
      </c>
      <c r="O7" s="151" t="s">
        <v>97</v>
      </c>
      <c r="P7" s="2"/>
      <c r="Q7" s="2"/>
    </row>
    <row r="8" spans="1:17" ht="25.5" customHeight="1">
      <c r="A8" s="146"/>
      <c r="B8" s="469"/>
      <c r="C8" s="470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4"/>
      <c r="C9" s="455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4"/>
      <c r="C10" s="455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4"/>
      <c r="C11" s="455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4"/>
      <c r="C12" s="455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4"/>
      <c r="C13" s="455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4"/>
      <c r="C14" s="455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4"/>
      <c r="C15" s="455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4"/>
      <c r="C16" s="455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2"/>
      <c r="C17" s="473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5" t="s">
        <v>16</v>
      </c>
      <c r="E18" s="476"/>
      <c r="F18" s="476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3.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3.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0.25" customHeight="1">
      <c r="A21" s="487" t="s">
        <v>130</v>
      </c>
      <c r="B21" s="487"/>
      <c r="C21" s="487"/>
      <c r="D21" s="487"/>
      <c r="E21" s="487"/>
      <c r="F21" s="487"/>
      <c r="G21" s="487"/>
      <c r="H21" s="487"/>
      <c r="I21" s="487"/>
      <c r="J21" s="487"/>
    </row>
    <row r="22" spans="1:10" ht="13.5">
      <c r="A22" s="77" t="s">
        <v>183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3.5">
      <c r="A23" s="77" t="s">
        <v>129</v>
      </c>
      <c r="B23" s="12"/>
      <c r="C23" s="12"/>
      <c r="D23" s="12"/>
      <c r="E23" s="12"/>
      <c r="F23" s="10"/>
      <c r="G23" s="10"/>
      <c r="J23" s="4"/>
    </row>
    <row r="24" spans="1:10" ht="13.5">
      <c r="A24" s="77"/>
      <c r="B24" s="12"/>
      <c r="C24" s="12"/>
      <c r="D24" s="12"/>
      <c r="E24" s="12"/>
      <c r="F24" s="10"/>
      <c r="G24" s="10"/>
      <c r="J24" s="4"/>
    </row>
    <row r="25" spans="1:10" ht="1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3.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71"/>
      <c r="B29" s="471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6"/>
      <c r="B31" s="16"/>
      <c r="C31" s="10"/>
      <c r="D31" s="9"/>
      <c r="E31" s="9"/>
      <c r="F31" s="16" t="s">
        <v>73</v>
      </c>
      <c r="G31" s="16"/>
      <c r="H31" s="16"/>
      <c r="I31" s="10"/>
      <c r="J31" s="10"/>
    </row>
    <row r="32" spans="1:10" ht="15">
      <c r="A32" s="15"/>
      <c r="B32" s="15"/>
      <c r="C32" s="16"/>
      <c r="D32" s="9"/>
      <c r="E32" s="9"/>
      <c r="F32" s="17"/>
      <c r="G32" s="10"/>
      <c r="H32" s="10"/>
      <c r="I32" s="10"/>
      <c r="J32" s="10"/>
    </row>
    <row r="33" ht="13.5">
      <c r="F33" s="2"/>
    </row>
    <row r="34" ht="13.5">
      <c r="F34" s="2"/>
    </row>
    <row r="35" ht="13.5">
      <c r="F35" s="2"/>
    </row>
    <row r="36" ht="13.5">
      <c r="F36" s="2"/>
    </row>
  </sheetData>
  <sheetProtection/>
  <mergeCells count="24">
    <mergeCell ref="A29:B29"/>
    <mergeCell ref="A21:J21"/>
    <mergeCell ref="A6:A7"/>
    <mergeCell ref="B16:C16"/>
    <mergeCell ref="D6:G6"/>
    <mergeCell ref="J6:L6"/>
    <mergeCell ref="B6:C7"/>
    <mergeCell ref="B17:C17"/>
    <mergeCell ref="D18:F18"/>
    <mergeCell ref="B15:C15"/>
    <mergeCell ref="A1:J1"/>
    <mergeCell ref="A5:J5"/>
    <mergeCell ref="B9:C9"/>
    <mergeCell ref="B10:C10"/>
    <mergeCell ref="A2:C2"/>
    <mergeCell ref="D2:J2"/>
    <mergeCell ref="H6:I6"/>
    <mergeCell ref="A3:J3"/>
    <mergeCell ref="M6:O6"/>
    <mergeCell ref="B14:C14"/>
    <mergeCell ref="B8:C8"/>
    <mergeCell ref="B11:C11"/>
    <mergeCell ref="B12:C12"/>
    <mergeCell ref="B13:C13"/>
  </mergeCells>
  <printOptions horizontalCentered="1"/>
  <pageMargins left="0.27" right="0.22" top="0.77" bottom="0.49" header="0.52" footer="0.34"/>
  <pageSetup fitToHeight="1" fitToWidth="1" horizontalDpi="600" verticalDpi="600" orientation="landscape" paperSize="9" scale="68" r:id="rId1"/>
  <headerFooter alignWithMargins="0">
    <oddHeader>&amp;RSCHEDA G - ALTRI COSTI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view="pageBreakPreview" zoomScale="60" zoomScaleNormal="95" zoomScalePageLayoutView="0" workbookViewId="0" topLeftCell="A1">
      <selection activeCell="A4" sqref="A4:C4"/>
    </sheetView>
  </sheetViews>
  <sheetFormatPr defaultColWidth="9.140625" defaultRowHeight="12.75"/>
  <cols>
    <col min="1" max="1" width="31.7109375" style="163" customWidth="1"/>
    <col min="2" max="2" width="19.00390625" style="163" customWidth="1"/>
    <col min="3" max="5" width="23.28125" style="163" customWidth="1"/>
    <col min="6" max="6" width="17.28125" style="163" customWidth="1"/>
    <col min="7" max="16384" width="9.140625" style="163" customWidth="1"/>
  </cols>
  <sheetData>
    <row r="1" spans="1:6" ht="30.75" customHeight="1">
      <c r="A1" s="342" t="s">
        <v>92</v>
      </c>
      <c r="B1" s="342"/>
      <c r="C1" s="342"/>
      <c r="D1" s="342"/>
      <c r="E1" s="342"/>
      <c r="F1" s="342"/>
    </row>
    <row r="2" ht="7.5" customHeight="1" thickBot="1"/>
    <row r="3" spans="1:6" ht="76.5" customHeight="1" thickBot="1">
      <c r="A3" s="347" t="s">
        <v>209</v>
      </c>
      <c r="B3" s="348"/>
      <c r="C3" s="348"/>
      <c r="D3" s="348"/>
      <c r="E3" s="348"/>
      <c r="F3" s="349"/>
    </row>
    <row r="4" spans="1:10" ht="32.25" customHeight="1" thickBot="1">
      <c r="A4" s="352" t="s">
        <v>0</v>
      </c>
      <c r="B4" s="353"/>
      <c r="C4" s="354"/>
      <c r="D4" s="343"/>
      <c r="E4" s="344"/>
      <c r="F4" s="344"/>
      <c r="G4" s="318"/>
      <c r="H4" s="319"/>
      <c r="I4" s="319"/>
      <c r="J4" s="319"/>
    </row>
    <row r="5" spans="1:10" s="2" customFormat="1" ht="29.25" customHeight="1">
      <c r="A5" s="338" t="s">
        <v>184</v>
      </c>
      <c r="B5" s="339"/>
      <c r="C5" s="339"/>
      <c r="D5" s="339"/>
      <c r="E5" s="339"/>
      <c r="F5" s="339"/>
      <c r="G5" s="315"/>
      <c r="H5" s="316"/>
      <c r="I5" s="316"/>
      <c r="J5" s="317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320"/>
      <c r="H6" s="288"/>
      <c r="I6" s="288"/>
      <c r="J6" s="288"/>
    </row>
    <row r="7" spans="1:10" ht="18.75" customHeight="1" thickBot="1">
      <c r="A7" s="345" t="s">
        <v>188</v>
      </c>
      <c r="B7" s="346"/>
      <c r="C7" s="346"/>
      <c r="D7" s="346"/>
      <c r="E7" s="346"/>
      <c r="F7" s="346"/>
      <c r="G7" s="318"/>
      <c r="H7" s="319"/>
      <c r="I7" s="319"/>
      <c r="J7" s="319"/>
    </row>
    <row r="8" spans="1:10" s="166" customFormat="1" ht="36" customHeight="1" thickBot="1">
      <c r="A8" s="350" t="s">
        <v>29</v>
      </c>
      <c r="B8" s="351"/>
      <c r="C8" s="35" t="s">
        <v>30</v>
      </c>
      <c r="D8" s="35" t="s">
        <v>78</v>
      </c>
      <c r="E8" s="35" t="s">
        <v>33</v>
      </c>
      <c r="F8" s="230" t="s">
        <v>46</v>
      </c>
      <c r="G8" s="321"/>
      <c r="H8" s="322"/>
      <c r="I8" s="322"/>
      <c r="J8" s="322"/>
    </row>
    <row r="9" spans="1:6" s="169" customFormat="1" ht="35.25" customHeight="1" thickBot="1">
      <c r="A9" s="340" t="s">
        <v>202</v>
      </c>
      <c r="B9" s="341"/>
      <c r="C9" s="186"/>
      <c r="D9" s="186"/>
      <c r="E9" s="187">
        <f>C9+D9</f>
        <v>0</v>
      </c>
      <c r="F9" s="190"/>
    </row>
    <row r="10" spans="1:6" s="169" customFormat="1" ht="35.25" customHeight="1" thickBot="1">
      <c r="A10" s="340" t="s">
        <v>87</v>
      </c>
      <c r="B10" s="341"/>
      <c r="C10" s="188"/>
      <c r="D10" s="188"/>
      <c r="E10" s="187">
        <f aca="true" t="shared" si="0" ref="E10:E15">C10+D10</f>
        <v>0</v>
      </c>
      <c r="F10" s="191"/>
    </row>
    <row r="11" spans="1:6" s="169" customFormat="1" ht="25.5" customHeight="1" thickBot="1">
      <c r="A11" s="340" t="s">
        <v>86</v>
      </c>
      <c r="B11" s="341"/>
      <c r="C11" s="188"/>
      <c r="D11" s="188"/>
      <c r="E11" s="187">
        <f t="shared" si="0"/>
        <v>0</v>
      </c>
      <c r="F11" s="191"/>
    </row>
    <row r="12" spans="1:6" s="169" customFormat="1" ht="25.5" customHeight="1" thickBot="1">
      <c r="A12" s="340" t="s">
        <v>88</v>
      </c>
      <c r="B12" s="341"/>
      <c r="C12" s="188"/>
      <c r="D12" s="188"/>
      <c r="E12" s="187">
        <f t="shared" si="0"/>
        <v>0</v>
      </c>
      <c r="F12" s="191"/>
    </row>
    <row r="13" spans="1:7" s="169" customFormat="1" ht="25.5" customHeight="1" thickBot="1">
      <c r="A13" s="340" t="s">
        <v>89</v>
      </c>
      <c r="B13" s="341"/>
      <c r="C13" s="188"/>
      <c r="D13" s="188"/>
      <c r="E13" s="187">
        <f t="shared" si="0"/>
        <v>0</v>
      </c>
      <c r="F13" s="191"/>
      <c r="G13" s="196"/>
    </row>
    <row r="14" spans="1:7" s="169" customFormat="1" ht="25.5" customHeight="1" thickBot="1">
      <c r="A14" s="340" t="s">
        <v>90</v>
      </c>
      <c r="B14" s="341"/>
      <c r="C14" s="188"/>
      <c r="D14" s="188"/>
      <c r="E14" s="187">
        <f t="shared" si="0"/>
        <v>0</v>
      </c>
      <c r="F14" s="357">
        <f>IF((E14+E15)&gt;0,(E14+E15)/$E$16,0)</f>
        <v>0</v>
      </c>
      <c r="G14" s="196">
        <f>IF(F14&lt;0.18,"","il valore eccede il 18% del costo totale del progetto")</f>
      </c>
    </row>
    <row r="15" spans="1:7" s="169" customFormat="1" ht="25.5" customHeight="1" thickBot="1">
      <c r="A15" s="362" t="s">
        <v>91</v>
      </c>
      <c r="B15" s="363"/>
      <c r="C15" s="188"/>
      <c r="D15" s="188"/>
      <c r="E15" s="187">
        <f t="shared" si="0"/>
        <v>0</v>
      </c>
      <c r="F15" s="358"/>
      <c r="G15" s="196"/>
    </row>
    <row r="16" spans="1:6" s="170" customFormat="1" ht="18" customHeight="1" thickBot="1">
      <c r="A16" s="355" t="s">
        <v>31</v>
      </c>
      <c r="B16" s="356"/>
      <c r="C16" s="189">
        <f>SUM(C9:C15)</f>
        <v>0</v>
      </c>
      <c r="D16" s="189">
        <f>SUM(D9:D15)</f>
        <v>0</v>
      </c>
      <c r="E16" s="189">
        <f>C16+D16</f>
        <v>0</v>
      </c>
      <c r="F16" s="171"/>
    </row>
    <row r="17" spans="1:6" s="170" customFormat="1" ht="29.25" customHeight="1" thickBot="1">
      <c r="A17" s="39"/>
      <c r="B17" s="172"/>
      <c r="C17" s="172"/>
      <c r="D17" s="172"/>
      <c r="E17" s="172"/>
      <c r="F17" s="173"/>
    </row>
    <row r="18" spans="1:6" s="170" customFormat="1" ht="29.25" customHeight="1" thickBot="1">
      <c r="A18" s="355" t="s">
        <v>203</v>
      </c>
      <c r="B18" s="356"/>
      <c r="C18" s="189"/>
      <c r="D18" s="172"/>
      <c r="E18" s="172"/>
      <c r="F18" s="173"/>
    </row>
    <row r="19" spans="1:6" ht="15" customHeight="1" thickBot="1">
      <c r="A19" s="355" t="s">
        <v>79</v>
      </c>
      <c r="B19" s="356"/>
      <c r="C19" s="195">
        <f>IF(C18&gt;0,E16/C18,"")</f>
      </c>
      <c r="D19" s="360">
        <f>IF(C19&lt;0.5,"Alla rendicontazione intermedia le spese ammesse devono essere almeno il 50% del costo totale del progetto approvato","")</f>
      </c>
      <c r="E19" s="361"/>
      <c r="F19" s="361"/>
    </row>
    <row r="20" spans="1:6" ht="26.25" customHeight="1">
      <c r="A20" s="176" t="s">
        <v>185</v>
      </c>
      <c r="B20" s="177"/>
      <c r="C20" s="178"/>
      <c r="D20" s="179"/>
      <c r="E20" s="179"/>
      <c r="F20" s="168"/>
    </row>
    <row r="21" spans="1:6" ht="15" customHeight="1">
      <c r="A21" s="176"/>
      <c r="B21" s="177"/>
      <c r="C21" s="178"/>
      <c r="D21" s="179"/>
      <c r="E21" s="179"/>
      <c r="F21" s="168"/>
    </row>
    <row r="22" spans="1:6" ht="15" customHeight="1">
      <c r="A22" s="180"/>
      <c r="B22" s="180"/>
      <c r="C22" s="179"/>
      <c r="D22" s="179"/>
      <c r="E22" s="179"/>
      <c r="F22" s="168"/>
    </row>
    <row r="23" spans="1:6" ht="15" customHeight="1">
      <c r="A23" s="359"/>
      <c r="B23" s="359"/>
      <c r="D23" s="36" t="s">
        <v>47</v>
      </c>
      <c r="E23" s="36"/>
      <c r="F23" s="41"/>
    </row>
    <row r="24" spans="1:6" ht="15" customHeight="1">
      <c r="A24" s="178"/>
      <c r="B24" s="178"/>
      <c r="D24" s="179"/>
      <c r="E24" s="179"/>
      <c r="F24" s="168"/>
    </row>
    <row r="25" spans="1:6" ht="15" customHeight="1">
      <c r="A25" s="181"/>
      <c r="B25" s="181"/>
      <c r="D25" s="181" t="s">
        <v>34</v>
      </c>
      <c r="E25" s="182"/>
      <c r="F25" s="168"/>
    </row>
    <row r="26" spans="1:6" ht="15" customHeight="1">
      <c r="A26" s="178"/>
      <c r="B26" s="178"/>
      <c r="C26" s="181"/>
      <c r="D26" s="180"/>
      <c r="E26" s="183"/>
      <c r="F26" s="168"/>
    </row>
    <row r="27" spans="1:6" ht="15" customHeight="1">
      <c r="A27" s="174"/>
      <c r="B27" s="174"/>
      <c r="C27" s="174"/>
      <c r="D27" s="184"/>
      <c r="E27" s="174"/>
      <c r="F27" s="175"/>
    </row>
    <row r="28" spans="1:6" ht="15" customHeight="1">
      <c r="A28" s="174"/>
      <c r="B28" s="174"/>
      <c r="C28" s="174"/>
      <c r="D28" s="184"/>
      <c r="E28" s="174"/>
      <c r="F28" s="175"/>
    </row>
    <row r="29" spans="1:6" ht="15" customHeight="1">
      <c r="A29" s="174"/>
      <c r="B29" s="174"/>
      <c r="C29" s="174"/>
      <c r="D29" s="184"/>
      <c r="E29" s="174"/>
      <c r="F29" s="175"/>
    </row>
    <row r="30" spans="1:6" ht="15" customHeight="1">
      <c r="A30" s="174"/>
      <c r="B30" s="174"/>
      <c r="C30" s="174"/>
      <c r="D30" s="184"/>
      <c r="E30" s="174"/>
      <c r="F30" s="175"/>
    </row>
    <row r="31" ht="15" customHeight="1">
      <c r="F31" s="165"/>
    </row>
    <row r="32" ht="15" customHeight="1">
      <c r="F32" s="16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</sheetData>
  <sheetProtection/>
  <mergeCells count="20">
    <mergeCell ref="A4:C4"/>
    <mergeCell ref="A16:B16"/>
    <mergeCell ref="F14:F15"/>
    <mergeCell ref="A12:B12"/>
    <mergeCell ref="A9:B9"/>
    <mergeCell ref="A23:B23"/>
    <mergeCell ref="A19:B19"/>
    <mergeCell ref="D19:F19"/>
    <mergeCell ref="A18:B18"/>
    <mergeCell ref="A15:B15"/>
    <mergeCell ref="A5:F5"/>
    <mergeCell ref="A13:B13"/>
    <mergeCell ref="A1:F1"/>
    <mergeCell ref="A14:B14"/>
    <mergeCell ref="D4:F4"/>
    <mergeCell ref="A7:F7"/>
    <mergeCell ref="A10:B10"/>
    <mergeCell ref="A11:B11"/>
    <mergeCell ref="A3:F3"/>
    <mergeCell ref="A8:B8"/>
  </mergeCells>
  <conditionalFormatting sqref="C19">
    <cfRule type="cellIs" priority="1" dxfId="0" operator="lessThan" stopIfTrue="1">
      <formula>0.5</formula>
    </cfRule>
  </conditionalFormatting>
  <conditionalFormatting sqref="F13">
    <cfRule type="cellIs" priority="2" dxfId="0" operator="greaterThan" stopIfTrue="1">
      <formula>0.3</formula>
    </cfRule>
  </conditionalFormatting>
  <conditionalFormatting sqref="F14:F15">
    <cfRule type="cellIs" priority="5" dxfId="0" operator="greaterThan" stopIfTrue="1">
      <formula>0.18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2" r:id="rId1"/>
  <headerFooter alignWithMargins="0">
    <oddHeader>&amp;RSCHEDA 1 - RIEPILOGO INTERMEDIO SPESE RENDICONTATE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60" zoomScaleNormal="78" zoomScalePageLayoutView="0" workbookViewId="0" topLeftCell="A1">
      <selection activeCell="A4" sqref="A4:D4"/>
    </sheetView>
  </sheetViews>
  <sheetFormatPr defaultColWidth="9.140625" defaultRowHeight="12.75"/>
  <cols>
    <col min="1" max="1" width="46.00390625" style="197" customWidth="1"/>
    <col min="2" max="9" width="17.7109375" style="197" customWidth="1"/>
    <col min="10" max="10" width="17.7109375" style="175" customWidth="1"/>
    <col min="11" max="16384" width="9.140625" style="175" customWidth="1"/>
  </cols>
  <sheetData>
    <row r="1" spans="1:6" s="163" customFormat="1" ht="30.75" customHeight="1">
      <c r="A1" s="342" t="s">
        <v>93</v>
      </c>
      <c r="B1" s="342"/>
      <c r="C1" s="342"/>
      <c r="D1" s="342"/>
      <c r="E1" s="342"/>
      <c r="F1" s="342"/>
    </row>
    <row r="2" s="163" customFormat="1" ht="7.5" customHeight="1" thickBot="1"/>
    <row r="3" spans="1:6" s="163" customFormat="1" ht="79.5" customHeight="1" thickBot="1">
      <c r="A3" s="374" t="s">
        <v>208</v>
      </c>
      <c r="B3" s="375"/>
      <c r="C3" s="375"/>
      <c r="D3" s="375"/>
      <c r="E3" s="375"/>
      <c r="F3" s="376"/>
    </row>
    <row r="4" spans="1:11" s="198" customFormat="1" ht="29.25" customHeight="1" thickBot="1">
      <c r="A4" s="352" t="s">
        <v>0</v>
      </c>
      <c r="B4" s="353"/>
      <c r="C4" s="353"/>
      <c r="D4" s="354"/>
      <c r="E4" s="192"/>
      <c r="F4" s="193"/>
      <c r="G4" s="193"/>
      <c r="H4" s="193"/>
      <c r="I4" s="193"/>
      <c r="J4" s="193"/>
      <c r="K4" s="194"/>
    </row>
    <row r="5" spans="1:10" s="2" customFormat="1" ht="29.25" customHeight="1">
      <c r="A5" s="377" t="s">
        <v>184</v>
      </c>
      <c r="B5" s="378"/>
      <c r="C5" s="378"/>
      <c r="D5" s="378"/>
      <c r="E5" s="378"/>
      <c r="F5" s="378"/>
      <c r="G5" s="378"/>
      <c r="H5" s="378"/>
      <c r="I5" s="378"/>
      <c r="J5" s="379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1" ht="30" customHeight="1" thickBot="1">
      <c r="A7" s="380" t="s">
        <v>189</v>
      </c>
      <c r="B7" s="381"/>
      <c r="C7" s="381"/>
      <c r="D7" s="381"/>
      <c r="E7" s="381"/>
      <c r="F7" s="381"/>
      <c r="G7" s="381"/>
      <c r="H7" s="381"/>
      <c r="I7" s="381"/>
      <c r="J7" s="381"/>
      <c r="K7" s="382"/>
    </row>
    <row r="8" spans="1:11" s="199" customFormat="1" ht="30" customHeight="1" thickBot="1">
      <c r="A8" s="364" t="s">
        <v>29</v>
      </c>
      <c r="B8" s="366" t="s">
        <v>82</v>
      </c>
      <c r="C8" s="367"/>
      <c r="D8" s="368"/>
      <c r="E8" s="369" t="s">
        <v>35</v>
      </c>
      <c r="F8" s="367"/>
      <c r="G8" s="368"/>
      <c r="H8" s="370" t="s">
        <v>80</v>
      </c>
      <c r="I8" s="371"/>
      <c r="J8" s="371"/>
      <c r="K8" s="372"/>
    </row>
    <row r="9" spans="1:11" s="199" customFormat="1" ht="52.5" customHeight="1" thickBot="1">
      <c r="A9" s="365"/>
      <c r="B9" s="35" t="s">
        <v>30</v>
      </c>
      <c r="C9" s="35" t="s">
        <v>78</v>
      </c>
      <c r="D9" s="35" t="s">
        <v>38</v>
      </c>
      <c r="E9" s="35" t="s">
        <v>30</v>
      </c>
      <c r="F9" s="35" t="s">
        <v>78</v>
      </c>
      <c r="G9" s="35" t="s">
        <v>38</v>
      </c>
      <c r="H9" s="35" t="s">
        <v>30</v>
      </c>
      <c r="I9" s="35" t="s">
        <v>78</v>
      </c>
      <c r="J9" s="35" t="s">
        <v>38</v>
      </c>
      <c r="K9" s="35" t="s">
        <v>46</v>
      </c>
    </row>
    <row r="10" spans="1:11" s="199" customFormat="1" ht="25.5" customHeight="1">
      <c r="A10" s="281" t="s">
        <v>85</v>
      </c>
      <c r="B10" s="186"/>
      <c r="C10" s="167"/>
      <c r="D10" s="201">
        <f>B10+C10</f>
        <v>0</v>
      </c>
      <c r="E10" s="167"/>
      <c r="F10" s="186"/>
      <c r="G10" s="201">
        <f>E10+F10</f>
        <v>0</v>
      </c>
      <c r="H10" s="200">
        <f>B10+E10</f>
        <v>0</v>
      </c>
      <c r="I10" s="167">
        <f aca="true" t="shared" si="0" ref="I10:I16">C10+F10</f>
        <v>0</v>
      </c>
      <c r="J10" s="167">
        <f aca="true" t="shared" si="1" ref="J10:J16">H10+I10</f>
        <v>0</v>
      </c>
      <c r="K10" s="225"/>
    </row>
    <row r="11" spans="1:11" s="199" customFormat="1" ht="25.5" customHeight="1">
      <c r="A11" s="282" t="s">
        <v>87</v>
      </c>
      <c r="B11" s="188"/>
      <c r="C11" s="185"/>
      <c r="D11" s="203">
        <f aca="true" t="shared" si="2" ref="D11:D16">B11+C11</f>
        <v>0</v>
      </c>
      <c r="E11" s="185"/>
      <c r="F11" s="188"/>
      <c r="G11" s="203">
        <f aca="true" t="shared" si="3" ref="G11:G16">E11+F11</f>
        <v>0</v>
      </c>
      <c r="H11" s="202">
        <f aca="true" t="shared" si="4" ref="H11:H16">B11+E11</f>
        <v>0</v>
      </c>
      <c r="I11" s="185">
        <f t="shared" si="0"/>
        <v>0</v>
      </c>
      <c r="J11" s="185">
        <f t="shared" si="1"/>
        <v>0</v>
      </c>
      <c r="K11" s="226"/>
    </row>
    <row r="12" spans="1:11" s="199" customFormat="1" ht="25.5" customHeight="1">
      <c r="A12" s="282" t="s">
        <v>86</v>
      </c>
      <c r="B12" s="188"/>
      <c r="C12" s="185"/>
      <c r="D12" s="203">
        <f t="shared" si="2"/>
        <v>0</v>
      </c>
      <c r="E12" s="185"/>
      <c r="F12" s="188"/>
      <c r="G12" s="203">
        <f t="shared" si="3"/>
        <v>0</v>
      </c>
      <c r="H12" s="202">
        <f t="shared" si="4"/>
        <v>0</v>
      </c>
      <c r="I12" s="185">
        <f t="shared" si="0"/>
        <v>0</v>
      </c>
      <c r="J12" s="185">
        <f t="shared" si="1"/>
        <v>0</v>
      </c>
      <c r="K12" s="226"/>
    </row>
    <row r="13" spans="1:11" s="199" customFormat="1" ht="25.5" customHeight="1">
      <c r="A13" s="282" t="s">
        <v>88</v>
      </c>
      <c r="B13" s="188"/>
      <c r="C13" s="185"/>
      <c r="D13" s="203">
        <f t="shared" si="2"/>
        <v>0</v>
      </c>
      <c r="E13" s="185"/>
      <c r="F13" s="188"/>
      <c r="G13" s="203">
        <f t="shared" si="3"/>
        <v>0</v>
      </c>
      <c r="H13" s="202">
        <f t="shared" si="4"/>
        <v>0</v>
      </c>
      <c r="I13" s="185">
        <f t="shared" si="0"/>
        <v>0</v>
      </c>
      <c r="J13" s="185">
        <f t="shared" si="1"/>
        <v>0</v>
      </c>
      <c r="K13" s="226"/>
    </row>
    <row r="14" spans="1:12" s="199" customFormat="1" ht="25.5" customHeight="1">
      <c r="A14" s="282" t="s">
        <v>89</v>
      </c>
      <c r="B14" s="188"/>
      <c r="C14" s="185"/>
      <c r="D14" s="203">
        <f t="shared" si="2"/>
        <v>0</v>
      </c>
      <c r="E14" s="185"/>
      <c r="F14" s="188"/>
      <c r="G14" s="203">
        <f t="shared" si="3"/>
        <v>0</v>
      </c>
      <c r="H14" s="202">
        <f t="shared" si="4"/>
        <v>0</v>
      </c>
      <c r="I14" s="185">
        <f t="shared" si="0"/>
        <v>0</v>
      </c>
      <c r="J14" s="185">
        <f t="shared" si="1"/>
        <v>0</v>
      </c>
      <c r="K14" s="191"/>
      <c r="L14" s="196"/>
    </row>
    <row r="15" spans="1:12" s="199" customFormat="1" ht="25.5" customHeight="1">
      <c r="A15" s="282" t="s">
        <v>90</v>
      </c>
      <c r="B15" s="188"/>
      <c r="C15" s="185"/>
      <c r="D15" s="203">
        <f t="shared" si="2"/>
        <v>0</v>
      </c>
      <c r="E15" s="185"/>
      <c r="F15" s="188"/>
      <c r="G15" s="203">
        <f t="shared" si="3"/>
        <v>0</v>
      </c>
      <c r="H15" s="202">
        <f t="shared" si="4"/>
        <v>0</v>
      </c>
      <c r="I15" s="185">
        <f t="shared" si="0"/>
        <v>0</v>
      </c>
      <c r="J15" s="185">
        <f t="shared" si="1"/>
        <v>0</v>
      </c>
      <c r="K15" s="357">
        <f>IF((J15+J16)&gt;0,(J15+J16)/$J$17,0)</f>
        <v>0</v>
      </c>
      <c r="L15" s="196">
        <f>IF(K15&lt;0.18,"","il valore eccede il 18% del costo totale del progetto")</f>
      </c>
    </row>
    <row r="16" spans="1:12" s="199" customFormat="1" ht="25.5" customHeight="1" thickBot="1">
      <c r="A16" s="283" t="s">
        <v>91</v>
      </c>
      <c r="B16" s="188"/>
      <c r="C16" s="185"/>
      <c r="D16" s="221">
        <f t="shared" si="2"/>
        <v>0</v>
      </c>
      <c r="E16" s="185"/>
      <c r="F16" s="188"/>
      <c r="G16" s="221">
        <f t="shared" si="3"/>
        <v>0</v>
      </c>
      <c r="H16" s="222">
        <f t="shared" si="4"/>
        <v>0</v>
      </c>
      <c r="I16" s="223">
        <f t="shared" si="0"/>
        <v>0</v>
      </c>
      <c r="J16" s="223">
        <f t="shared" si="1"/>
        <v>0</v>
      </c>
      <c r="K16" s="373"/>
      <c r="L16" s="196"/>
    </row>
    <row r="17" spans="1:11" s="199" customFormat="1" ht="25.5" customHeight="1" thickBot="1">
      <c r="A17" s="38" t="s">
        <v>37</v>
      </c>
      <c r="B17" s="189">
        <f aca="true" t="shared" si="5" ref="B17:J17">SUM(B10:B16)</f>
        <v>0</v>
      </c>
      <c r="C17" s="189">
        <f t="shared" si="5"/>
        <v>0</v>
      </c>
      <c r="D17" s="189">
        <f t="shared" si="5"/>
        <v>0</v>
      </c>
      <c r="E17" s="189">
        <f t="shared" si="5"/>
        <v>0</v>
      </c>
      <c r="F17" s="189">
        <f t="shared" si="5"/>
        <v>0</v>
      </c>
      <c r="G17" s="189">
        <f t="shared" si="5"/>
        <v>0</v>
      </c>
      <c r="H17" s="189">
        <f t="shared" si="5"/>
        <v>0</v>
      </c>
      <c r="I17" s="189">
        <f t="shared" si="5"/>
        <v>0</v>
      </c>
      <c r="J17" s="189">
        <f t="shared" si="5"/>
        <v>0</v>
      </c>
      <c r="K17" s="224"/>
    </row>
    <row r="18" spans="1:8" s="199" customFormat="1" ht="19.5" customHeight="1" thickBot="1">
      <c r="A18" s="40"/>
      <c r="B18" s="204"/>
      <c r="C18" s="205"/>
      <c r="D18" s="205"/>
      <c r="E18" s="205"/>
      <c r="F18" s="205"/>
      <c r="G18" s="205"/>
      <c r="H18" s="206"/>
    </row>
    <row r="19" spans="1:8" s="199" customFormat="1" ht="29.25" customHeight="1" thickBot="1">
      <c r="A19" s="230" t="s">
        <v>204</v>
      </c>
      <c r="B19" s="189"/>
      <c r="C19" s="207"/>
      <c r="D19" s="208"/>
      <c r="E19" s="205"/>
      <c r="F19" s="205"/>
      <c r="G19" s="205"/>
      <c r="H19" s="206"/>
    </row>
    <row r="20" spans="1:8" s="199" customFormat="1" ht="29.25" customHeight="1" thickBot="1">
      <c r="A20" s="230" t="s">
        <v>79</v>
      </c>
      <c r="B20" s="195">
        <f>IF(J17&gt;0,J17/B19,"")</f>
      </c>
      <c r="C20" s="360">
        <f>IF(B20&lt;0.7,"Il totale delle spese ammesse non può essere inferiore al 70% del costo totale del progetto approvato (vedi punto 18 del bando)","")</f>
      </c>
      <c r="D20" s="361"/>
      <c r="E20" s="361"/>
      <c r="F20" s="205"/>
      <c r="G20" s="205"/>
      <c r="H20" s="206"/>
    </row>
    <row r="21" spans="1:8" s="199" customFormat="1" ht="19.5" customHeight="1">
      <c r="A21" s="37"/>
      <c r="B21" s="205"/>
      <c r="C21" s="205"/>
      <c r="D21" s="205"/>
      <c r="E21" s="205"/>
      <c r="F21" s="205"/>
      <c r="G21" s="205"/>
      <c r="H21" s="206"/>
    </row>
    <row r="22" spans="1:9" ht="17.25">
      <c r="A22" s="209" t="s">
        <v>83</v>
      </c>
      <c r="B22" s="210"/>
      <c r="C22" s="210"/>
      <c r="D22" s="210"/>
      <c r="E22" s="210"/>
      <c r="F22" s="211"/>
      <c r="G22" s="212"/>
      <c r="H22" s="175"/>
      <c r="I22" s="164"/>
    </row>
    <row r="23" spans="1:9" s="216" customFormat="1" ht="17.25">
      <c r="A23" s="209" t="s">
        <v>94</v>
      </c>
      <c r="B23" s="213"/>
      <c r="C23" s="213"/>
      <c r="D23" s="213"/>
      <c r="E23" s="213"/>
      <c r="F23" s="214"/>
      <c r="G23" s="215"/>
      <c r="I23" s="217"/>
    </row>
    <row r="24" spans="1:9" ht="17.25">
      <c r="A24" s="209"/>
      <c r="B24" s="210"/>
      <c r="C24" s="210"/>
      <c r="D24" s="210"/>
      <c r="E24" s="210"/>
      <c r="F24" s="211"/>
      <c r="G24" s="212"/>
      <c r="H24" s="175"/>
      <c r="I24" s="164"/>
    </row>
    <row r="25" spans="1:9" ht="17.25">
      <c r="A25" s="176" t="s">
        <v>185</v>
      </c>
      <c r="B25" s="177"/>
      <c r="C25" s="178"/>
      <c r="D25" s="178"/>
      <c r="E25" s="178"/>
      <c r="F25" s="180"/>
      <c r="G25" s="179"/>
      <c r="H25" s="168"/>
      <c r="I25" s="168"/>
    </row>
    <row r="26" spans="1:13" s="218" customFormat="1" ht="15">
      <c r="A26" s="176"/>
      <c r="B26" s="177"/>
      <c r="C26" s="178"/>
      <c r="D26" s="178"/>
      <c r="E26" s="178"/>
      <c r="F26" s="180"/>
      <c r="G26" s="179"/>
      <c r="H26" s="168"/>
      <c r="I26" s="168"/>
      <c r="J26" s="168"/>
      <c r="K26" s="168"/>
      <c r="L26" s="168"/>
      <c r="M26" s="168"/>
    </row>
    <row r="27" spans="1:13" s="218" customFormat="1" ht="13.5">
      <c r="A27" s="180"/>
      <c r="B27" s="180"/>
      <c r="C27" s="179"/>
      <c r="D27" s="179"/>
      <c r="E27" s="179"/>
      <c r="F27" s="179"/>
      <c r="G27" s="179"/>
      <c r="H27" s="168"/>
      <c r="I27" s="168"/>
      <c r="J27" s="168"/>
      <c r="K27" s="168"/>
      <c r="L27" s="168"/>
      <c r="M27" s="168"/>
    </row>
    <row r="28" spans="1:13" s="218" customFormat="1" ht="15">
      <c r="A28" s="359"/>
      <c r="B28" s="359"/>
      <c r="C28" s="179"/>
      <c r="E28" s="179"/>
      <c r="F28" s="36"/>
      <c r="G28" s="36" t="s">
        <v>47</v>
      </c>
      <c r="H28" s="168"/>
      <c r="I28" s="168"/>
      <c r="J28" s="168"/>
      <c r="K28" s="168"/>
      <c r="L28" s="168"/>
      <c r="M28" s="168"/>
    </row>
    <row r="29" spans="1:13" s="218" customFormat="1" ht="15">
      <c r="A29" s="178"/>
      <c r="B29" s="178"/>
      <c r="C29" s="179"/>
      <c r="E29" s="179"/>
      <c r="F29" s="179"/>
      <c r="G29" s="179"/>
      <c r="H29" s="168"/>
      <c r="I29" s="168"/>
      <c r="J29" s="168"/>
      <c r="K29" s="168"/>
      <c r="L29" s="168"/>
      <c r="M29" s="168"/>
    </row>
    <row r="30" spans="1:13" s="218" customFormat="1" ht="15">
      <c r="A30" s="178"/>
      <c r="B30" s="178"/>
      <c r="C30" s="179"/>
      <c r="E30" s="179"/>
      <c r="F30" s="179"/>
      <c r="G30" s="179" t="s">
        <v>81</v>
      </c>
      <c r="H30" s="168"/>
      <c r="I30" s="168"/>
      <c r="J30" s="168"/>
      <c r="K30" s="168"/>
      <c r="L30" s="168"/>
      <c r="M30" s="168"/>
    </row>
    <row r="31" spans="1:13" s="218" customFormat="1" ht="15">
      <c r="A31" s="178"/>
      <c r="B31" s="178"/>
      <c r="C31" s="179"/>
      <c r="D31" s="179"/>
      <c r="E31" s="179"/>
      <c r="F31" s="179"/>
      <c r="G31" s="179"/>
      <c r="H31" s="168"/>
      <c r="I31" s="168"/>
      <c r="J31" s="168"/>
      <c r="K31" s="168"/>
      <c r="L31" s="168"/>
      <c r="M31" s="168"/>
    </row>
    <row r="32" spans="1:13" s="218" customFormat="1" ht="15">
      <c r="A32" s="178"/>
      <c r="B32" s="178"/>
      <c r="C32" s="179"/>
      <c r="D32" s="179"/>
      <c r="E32" s="179"/>
      <c r="F32" s="179"/>
      <c r="G32" s="179"/>
      <c r="H32" s="168"/>
      <c r="I32" s="168"/>
      <c r="J32" s="168"/>
      <c r="K32" s="168"/>
      <c r="L32" s="168"/>
      <c r="M32" s="168"/>
    </row>
    <row r="33" spans="1:13" s="218" customFormat="1" ht="15">
      <c r="A33" s="178"/>
      <c r="B33" s="178"/>
      <c r="C33" s="179"/>
      <c r="D33" s="179"/>
      <c r="E33" s="179"/>
      <c r="F33" s="179"/>
      <c r="G33" s="179"/>
      <c r="H33" s="168"/>
      <c r="I33" s="168"/>
      <c r="J33" s="168"/>
      <c r="K33" s="168"/>
      <c r="L33" s="168"/>
      <c r="M33" s="168"/>
    </row>
    <row r="34" spans="1:13" s="218" customFormat="1" ht="15">
      <c r="A34" s="178"/>
      <c r="B34" s="178"/>
      <c r="C34" s="179"/>
      <c r="D34" s="179"/>
      <c r="E34" s="179"/>
      <c r="F34" s="179"/>
      <c r="G34" s="179"/>
      <c r="H34" s="168"/>
      <c r="I34" s="168"/>
      <c r="J34" s="168"/>
      <c r="K34" s="168"/>
      <c r="L34" s="168"/>
      <c r="M34" s="168"/>
    </row>
    <row r="35" spans="1:13" s="218" customFormat="1" ht="15">
      <c r="A35" s="178"/>
      <c r="B35" s="178"/>
      <c r="C35" s="179"/>
      <c r="D35" s="179"/>
      <c r="E35" s="179"/>
      <c r="F35" s="179"/>
      <c r="G35" s="179"/>
      <c r="H35" s="168"/>
      <c r="I35" s="168"/>
      <c r="J35" s="168"/>
      <c r="K35" s="168"/>
      <c r="L35" s="168"/>
      <c r="M35" s="168"/>
    </row>
    <row r="36" spans="1:3" s="168" customFormat="1" ht="15">
      <c r="A36" s="219"/>
      <c r="B36" s="219"/>
      <c r="C36" s="220"/>
    </row>
    <row r="37" spans="1:9" s="168" customFormat="1" ht="17.25">
      <c r="A37" s="175"/>
      <c r="B37" s="175"/>
      <c r="C37" s="175"/>
      <c r="D37" s="175"/>
      <c r="E37" s="175"/>
      <c r="F37" s="175"/>
      <c r="G37" s="175"/>
      <c r="H37" s="175"/>
      <c r="I37" s="175"/>
    </row>
  </sheetData>
  <sheetProtection/>
  <mergeCells count="12">
    <mergeCell ref="A4:D4"/>
    <mergeCell ref="A1:F1"/>
    <mergeCell ref="A3:F3"/>
    <mergeCell ref="A5:J5"/>
    <mergeCell ref="A7:K7"/>
    <mergeCell ref="A28:B28"/>
    <mergeCell ref="A8:A9"/>
    <mergeCell ref="B8:D8"/>
    <mergeCell ref="E8:G8"/>
    <mergeCell ref="C20:E20"/>
    <mergeCell ref="H8:K8"/>
    <mergeCell ref="K15:K16"/>
  </mergeCells>
  <conditionalFormatting sqref="B20">
    <cfRule type="cellIs" priority="1" dxfId="0" operator="lessThan" stopIfTrue="1">
      <formula>0.7</formula>
    </cfRule>
  </conditionalFormatting>
  <conditionalFormatting sqref="K14:K15">
    <cfRule type="cellIs" priority="2" dxfId="0" operator="greaterThan" stopIfTrue="1">
      <formula>0.3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2 - RIEPILOGO FINALE SPESE RENDICONTATE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view="pageBreakPreview" zoomScale="60" zoomScaleNormal="75" zoomScalePageLayoutView="0" workbookViewId="0" topLeftCell="A1">
      <selection activeCell="A2" sqref="A2:C2"/>
    </sheetView>
  </sheetViews>
  <sheetFormatPr defaultColWidth="9.140625" defaultRowHeight="12.75"/>
  <cols>
    <col min="1" max="1" width="38.00390625" style="18" customWidth="1"/>
    <col min="2" max="2" width="9.28125" style="18" customWidth="1"/>
    <col min="3" max="3" width="27.8515625" style="18" customWidth="1"/>
    <col min="4" max="4" width="16.57421875" style="18" customWidth="1"/>
    <col min="5" max="7" width="13.7109375" style="18" customWidth="1"/>
    <col min="8" max="8" width="12.7109375" style="18" customWidth="1"/>
    <col min="9" max="9" width="17.7109375" style="4" customWidth="1"/>
    <col min="10" max="10" width="14.7109375" style="4" customWidth="1"/>
    <col min="11" max="11" width="51.8515625" style="4" customWidth="1"/>
    <col min="12" max="12" width="4.57421875" style="4" customWidth="1"/>
    <col min="13" max="16384" width="9.140625" style="4" customWidth="1"/>
  </cols>
  <sheetData>
    <row r="1" spans="1:15" s="2" customFormat="1" ht="82.5" customHeight="1" thickBot="1">
      <c r="A1" s="395" t="s">
        <v>208</v>
      </c>
      <c r="B1" s="396"/>
      <c r="C1" s="396"/>
      <c r="D1" s="396"/>
      <c r="E1" s="396"/>
      <c r="F1" s="396"/>
      <c r="G1" s="396"/>
      <c r="H1" s="396"/>
      <c r="I1" s="397"/>
      <c r="J1" s="1"/>
      <c r="K1" s="1"/>
      <c r="L1" s="1"/>
      <c r="M1" s="1"/>
      <c r="N1" s="1"/>
      <c r="O1" s="1"/>
    </row>
    <row r="2" spans="1:15" s="2" customFormat="1" ht="29.25" customHeight="1" thickBot="1">
      <c r="A2" s="405" t="s">
        <v>0</v>
      </c>
      <c r="B2" s="406"/>
      <c r="C2" s="407"/>
      <c r="D2" s="343"/>
      <c r="E2" s="344"/>
      <c r="F2" s="344"/>
      <c r="G2" s="344"/>
      <c r="H2" s="344"/>
      <c r="I2" s="398"/>
      <c r="J2" s="1"/>
      <c r="K2" s="1"/>
      <c r="L2" s="1"/>
      <c r="M2" s="1"/>
      <c r="N2" s="1"/>
      <c r="O2" s="1"/>
    </row>
    <row r="3" spans="1:15" s="2" customFormat="1" ht="29.25" customHeight="1" thickBot="1">
      <c r="A3" s="399" t="s">
        <v>69</v>
      </c>
      <c r="B3" s="400"/>
      <c r="C3" s="400"/>
      <c r="D3" s="400"/>
      <c r="E3" s="400"/>
      <c r="F3" s="400"/>
      <c r="G3" s="400"/>
      <c r="H3" s="400"/>
      <c r="I3" s="401"/>
      <c r="J3" s="1"/>
      <c r="K3" s="1"/>
      <c r="L3" s="1"/>
      <c r="M3" s="1"/>
      <c r="N3" s="1"/>
      <c r="O3" s="1"/>
    </row>
    <row r="4" spans="1:15" ht="30" customHeight="1" thickBot="1">
      <c r="A4" s="402" t="s">
        <v>136</v>
      </c>
      <c r="B4" s="403"/>
      <c r="C4" s="403"/>
      <c r="D4" s="403"/>
      <c r="E4" s="403"/>
      <c r="F4" s="403"/>
      <c r="G4" s="403"/>
      <c r="H4" s="403"/>
      <c r="I4" s="404"/>
      <c r="J4" s="3"/>
      <c r="K4" s="3"/>
      <c r="L4" s="3"/>
      <c r="M4" s="3"/>
      <c r="N4" s="3"/>
      <c r="O4" s="3"/>
    </row>
    <row r="5" spans="1:15" ht="16.5" customHeight="1" thickBot="1">
      <c r="A5" s="60"/>
      <c r="B5" s="61"/>
      <c r="C5" s="61"/>
      <c r="D5" s="61"/>
      <c r="E5" s="61"/>
      <c r="F5" s="61"/>
      <c r="G5" s="61"/>
      <c r="H5" s="61"/>
      <c r="I5" s="61"/>
      <c r="J5" s="3"/>
      <c r="K5" s="3"/>
      <c r="L5" s="3"/>
      <c r="M5" s="3"/>
      <c r="N5" s="3"/>
      <c r="O5" s="3"/>
    </row>
    <row r="6" spans="1:14" ht="15" customHeight="1">
      <c r="A6" s="387" t="s">
        <v>1</v>
      </c>
      <c r="B6" s="389" t="s">
        <v>95</v>
      </c>
      <c r="C6" s="390"/>
      <c r="D6" s="389" t="s">
        <v>137</v>
      </c>
      <c r="E6" s="413" t="s">
        <v>135</v>
      </c>
      <c r="F6" s="414"/>
      <c r="G6" s="415" t="s">
        <v>138</v>
      </c>
      <c r="H6" s="417" t="s">
        <v>139</v>
      </c>
      <c r="I6" s="419" t="s">
        <v>2</v>
      </c>
      <c r="J6" s="408" t="s">
        <v>96</v>
      </c>
      <c r="K6" s="409"/>
      <c r="L6" s="3"/>
      <c r="M6" s="3"/>
      <c r="N6" s="3"/>
    </row>
    <row r="7" spans="1:11" s="68" customFormat="1" ht="36.75" customHeight="1" thickBot="1">
      <c r="A7" s="388"/>
      <c r="B7" s="391"/>
      <c r="C7" s="392"/>
      <c r="D7" s="391"/>
      <c r="E7" s="102" t="s">
        <v>61</v>
      </c>
      <c r="F7" s="103" t="s">
        <v>62</v>
      </c>
      <c r="G7" s="416"/>
      <c r="H7" s="418"/>
      <c r="I7" s="420"/>
      <c r="J7" s="155" t="s">
        <v>75</v>
      </c>
      <c r="K7" s="151" t="s">
        <v>97</v>
      </c>
    </row>
    <row r="8" spans="1:11" ht="22.5" customHeight="1">
      <c r="A8" s="73"/>
      <c r="B8" s="393"/>
      <c r="C8" s="394"/>
      <c r="D8" s="69"/>
      <c r="E8" s="74"/>
      <c r="F8" s="74"/>
      <c r="G8" s="75"/>
      <c r="H8" s="70"/>
      <c r="I8" s="76">
        <f aca="true" t="shared" si="0" ref="I8:I17">G8*H8</f>
        <v>0</v>
      </c>
      <c r="J8" s="156"/>
      <c r="K8" s="152"/>
    </row>
    <row r="9" spans="1:11" ht="22.5" customHeight="1">
      <c r="A9" s="73"/>
      <c r="B9" s="383"/>
      <c r="C9" s="384"/>
      <c r="D9" s="69"/>
      <c r="E9" s="74"/>
      <c r="F9" s="74"/>
      <c r="G9" s="75"/>
      <c r="H9" s="70"/>
      <c r="I9" s="76">
        <f t="shared" si="0"/>
        <v>0</v>
      </c>
      <c r="J9" s="157"/>
      <c r="K9" s="153"/>
    </row>
    <row r="10" spans="1:11" ht="22.5" customHeight="1">
      <c r="A10" s="73"/>
      <c r="B10" s="383"/>
      <c r="C10" s="384"/>
      <c r="D10" s="69"/>
      <c r="E10" s="74"/>
      <c r="F10" s="74"/>
      <c r="G10" s="75"/>
      <c r="H10" s="70"/>
      <c r="I10" s="76">
        <f t="shared" si="0"/>
        <v>0</v>
      </c>
      <c r="J10" s="157"/>
      <c r="K10" s="153"/>
    </row>
    <row r="11" spans="1:11" ht="22.5" customHeight="1">
      <c r="A11" s="73"/>
      <c r="B11" s="383"/>
      <c r="C11" s="384"/>
      <c r="D11" s="69"/>
      <c r="E11" s="74"/>
      <c r="F11" s="74"/>
      <c r="G11" s="75"/>
      <c r="H11" s="70"/>
      <c r="I11" s="76">
        <f t="shared" si="0"/>
        <v>0</v>
      </c>
      <c r="J11" s="157"/>
      <c r="K11" s="153"/>
    </row>
    <row r="12" spans="1:11" ht="22.5" customHeight="1">
      <c r="A12" s="73"/>
      <c r="B12" s="383"/>
      <c r="C12" s="384"/>
      <c r="D12" s="69"/>
      <c r="E12" s="74"/>
      <c r="F12" s="74"/>
      <c r="G12" s="75"/>
      <c r="H12" s="70"/>
      <c r="I12" s="76">
        <f t="shared" si="0"/>
        <v>0</v>
      </c>
      <c r="J12" s="157"/>
      <c r="K12" s="153"/>
    </row>
    <row r="13" spans="1:11" ht="22.5" customHeight="1">
      <c r="A13" s="73"/>
      <c r="B13" s="383"/>
      <c r="C13" s="384"/>
      <c r="D13" s="69"/>
      <c r="E13" s="74"/>
      <c r="F13" s="74"/>
      <c r="G13" s="75"/>
      <c r="H13" s="70"/>
      <c r="I13" s="76">
        <f t="shared" si="0"/>
        <v>0</v>
      </c>
      <c r="J13" s="157"/>
      <c r="K13" s="153"/>
    </row>
    <row r="14" spans="1:11" ht="22.5" customHeight="1">
      <c r="A14" s="73"/>
      <c r="B14" s="383"/>
      <c r="C14" s="384"/>
      <c r="D14" s="69"/>
      <c r="E14" s="74"/>
      <c r="F14" s="74"/>
      <c r="G14" s="75"/>
      <c r="H14" s="70"/>
      <c r="I14" s="76">
        <f t="shared" si="0"/>
        <v>0</v>
      </c>
      <c r="J14" s="157"/>
      <c r="K14" s="153"/>
    </row>
    <row r="15" spans="1:11" ht="22.5" customHeight="1">
      <c r="A15" s="73"/>
      <c r="B15" s="383"/>
      <c r="C15" s="384"/>
      <c r="D15" s="69"/>
      <c r="E15" s="74"/>
      <c r="F15" s="74"/>
      <c r="G15" s="75"/>
      <c r="H15" s="70"/>
      <c r="I15" s="76">
        <f t="shared" si="0"/>
        <v>0</v>
      </c>
      <c r="J15" s="157"/>
      <c r="K15" s="153"/>
    </row>
    <row r="16" spans="1:11" ht="22.5" customHeight="1">
      <c r="A16" s="73"/>
      <c r="B16" s="383"/>
      <c r="C16" s="384"/>
      <c r="D16" s="69"/>
      <c r="E16" s="74"/>
      <c r="F16" s="74"/>
      <c r="G16" s="75"/>
      <c r="H16" s="70"/>
      <c r="I16" s="76">
        <f t="shared" si="0"/>
        <v>0</v>
      </c>
      <c r="J16" s="157"/>
      <c r="K16" s="153"/>
    </row>
    <row r="17" spans="1:11" ht="22.5" customHeight="1">
      <c r="A17" s="73"/>
      <c r="B17" s="383"/>
      <c r="C17" s="384"/>
      <c r="D17" s="69"/>
      <c r="E17" s="74"/>
      <c r="F17" s="74"/>
      <c r="G17" s="75"/>
      <c r="H17" s="70"/>
      <c r="I17" s="76">
        <f t="shared" si="0"/>
        <v>0</v>
      </c>
      <c r="J17" s="157"/>
      <c r="K17" s="153"/>
    </row>
    <row r="18" spans="1:11" ht="22.5" customHeight="1" thickBot="1">
      <c r="A18" s="81"/>
      <c r="B18" s="385"/>
      <c r="C18" s="386"/>
      <c r="D18" s="71"/>
      <c r="E18" s="82"/>
      <c r="F18" s="82"/>
      <c r="G18" s="83"/>
      <c r="H18" s="72"/>
      <c r="I18" s="84">
        <f>G18*H18</f>
        <v>0</v>
      </c>
      <c r="J18" s="158"/>
      <c r="K18" s="154"/>
    </row>
    <row r="19" spans="1:10" ht="22.5" customHeight="1" thickBot="1">
      <c r="A19" s="78"/>
      <c r="B19" s="59"/>
      <c r="C19" s="59"/>
      <c r="D19" s="78"/>
      <c r="E19" s="78"/>
      <c r="F19" s="410" t="s">
        <v>16</v>
      </c>
      <c r="G19" s="411"/>
      <c r="H19" s="79">
        <f>SUM(H8:H18)</f>
        <v>0</v>
      </c>
      <c r="I19" s="80">
        <f>SUM(I8:I18)</f>
        <v>0</v>
      </c>
      <c r="J19" s="159">
        <f>SUM(J8:J18)</f>
        <v>0</v>
      </c>
    </row>
    <row r="20" spans="1:12" ht="9.75" customHeight="1">
      <c r="A20" s="5"/>
      <c r="B20" s="5"/>
      <c r="C20" s="5"/>
      <c r="D20" s="6"/>
      <c r="E20" s="7"/>
      <c r="F20" s="8"/>
      <c r="G20" s="9"/>
      <c r="H20" s="9"/>
      <c r="I20" s="10"/>
      <c r="L20" s="11"/>
    </row>
    <row r="21" spans="1:9" ht="17.25" customHeight="1">
      <c r="A21" s="412" t="s">
        <v>197</v>
      </c>
      <c r="B21" s="412"/>
      <c r="C21" s="412"/>
      <c r="D21" s="412"/>
      <c r="E21" s="412"/>
      <c r="F21" s="412"/>
      <c r="G21" s="412"/>
      <c r="H21" s="412"/>
      <c r="I21" s="412"/>
    </row>
    <row r="22" spans="1:9" ht="18.75" customHeight="1">
      <c r="A22" s="412" t="s">
        <v>141</v>
      </c>
      <c r="B22" s="412"/>
      <c r="C22" s="412"/>
      <c r="D22" s="412"/>
      <c r="E22" s="412"/>
      <c r="F22" s="412"/>
      <c r="G22" s="412"/>
      <c r="H22" s="412"/>
      <c r="I22" s="412"/>
    </row>
    <row r="23" spans="1:9" ht="20.25" customHeight="1">
      <c r="A23" s="131" t="s">
        <v>140</v>
      </c>
      <c r="B23" s="12"/>
      <c r="C23" s="12"/>
      <c r="D23" s="12"/>
      <c r="E23" s="12"/>
      <c r="F23" s="12"/>
      <c r="G23" s="12"/>
      <c r="H23" s="12"/>
      <c r="I23" s="10"/>
    </row>
    <row r="24" spans="1:9" ht="16.5" customHeight="1">
      <c r="A24" s="131" t="s">
        <v>142</v>
      </c>
      <c r="B24" s="52"/>
      <c r="C24" s="52"/>
      <c r="D24" s="12"/>
      <c r="E24" s="12"/>
      <c r="F24" s="12"/>
      <c r="G24" s="12"/>
      <c r="H24" s="12"/>
      <c r="I24" s="10"/>
    </row>
    <row r="25" spans="1:9" ht="14.25" customHeight="1">
      <c r="A25" s="12"/>
      <c r="B25" s="12"/>
      <c r="C25" s="12"/>
      <c r="D25" s="12"/>
      <c r="E25" s="12"/>
      <c r="F25" s="12"/>
      <c r="G25" s="12"/>
      <c r="H25" s="12"/>
      <c r="I25" s="10"/>
    </row>
    <row r="26" spans="1:9" ht="15">
      <c r="A26" s="13" t="s">
        <v>185</v>
      </c>
      <c r="B26" s="13"/>
      <c r="C26" s="13"/>
      <c r="D26" s="14"/>
      <c r="E26" s="15"/>
      <c r="F26" s="15"/>
      <c r="G26" s="15"/>
      <c r="H26" s="9"/>
      <c r="I26" s="10"/>
    </row>
    <row r="27" spans="1:9" ht="15">
      <c r="A27" s="15"/>
      <c r="B27" s="15"/>
      <c r="C27" s="15"/>
      <c r="D27" s="15"/>
      <c r="E27" s="15"/>
      <c r="F27" s="15"/>
      <c r="G27" s="15"/>
      <c r="H27" s="9"/>
      <c r="I27" s="10"/>
    </row>
    <row r="28" spans="1:9" ht="15">
      <c r="A28" s="15"/>
      <c r="B28" s="15"/>
      <c r="C28" s="15"/>
      <c r="D28" s="15"/>
      <c r="E28" s="15"/>
      <c r="F28" s="15"/>
      <c r="G28" s="15"/>
      <c r="H28" s="9"/>
      <c r="I28" s="10"/>
    </row>
    <row r="29" spans="1:9" ht="15">
      <c r="A29" s="16"/>
      <c r="B29" s="16"/>
      <c r="C29" s="16"/>
      <c r="D29" s="15"/>
      <c r="E29" s="16" t="s">
        <v>47</v>
      </c>
      <c r="G29" s="16"/>
      <c r="H29" s="16"/>
      <c r="I29" s="10"/>
    </row>
    <row r="30" spans="1:9" ht="15">
      <c r="A30" s="16"/>
      <c r="B30" s="16"/>
      <c r="C30" s="16"/>
      <c r="D30" s="16"/>
      <c r="E30" s="16"/>
      <c r="G30" s="16"/>
      <c r="H30" s="16"/>
      <c r="I30" s="10"/>
    </row>
    <row r="31" spans="1:9" ht="15">
      <c r="A31" s="16"/>
      <c r="B31" s="16"/>
      <c r="C31" s="16"/>
      <c r="D31" s="16"/>
      <c r="E31" s="16"/>
      <c r="G31" s="16"/>
      <c r="H31" s="16"/>
      <c r="I31" s="10"/>
    </row>
    <row r="32" spans="1:9" ht="15">
      <c r="A32" s="16"/>
      <c r="B32" s="16"/>
      <c r="C32" s="16"/>
      <c r="D32" s="16"/>
      <c r="E32" s="16" t="s">
        <v>3</v>
      </c>
      <c r="G32" s="16"/>
      <c r="H32" s="16"/>
      <c r="I32" s="10"/>
    </row>
    <row r="33" spans="1:9" ht="15">
      <c r="A33" s="15"/>
      <c r="B33" s="15"/>
      <c r="C33" s="15"/>
      <c r="D33" s="15"/>
      <c r="E33" s="9"/>
      <c r="F33" s="16"/>
      <c r="G33" s="16"/>
      <c r="H33" s="17"/>
      <c r="I33" s="10"/>
    </row>
    <row r="34" ht="13.5">
      <c r="I34" s="2"/>
    </row>
    <row r="35" ht="13.5">
      <c r="I35" s="2"/>
    </row>
    <row r="36" ht="13.5">
      <c r="I36" s="2"/>
    </row>
    <row r="37" ht="13.5">
      <c r="I37" s="2"/>
    </row>
    <row r="45" ht="13.5" hidden="1">
      <c r="A45" s="18" t="s">
        <v>58</v>
      </c>
    </row>
    <row r="46" ht="13.5" hidden="1">
      <c r="A46" s="18" t="s">
        <v>59</v>
      </c>
    </row>
    <row r="47" ht="13.5" hidden="1">
      <c r="A47" s="18" t="s">
        <v>60</v>
      </c>
    </row>
  </sheetData>
  <sheetProtection/>
  <mergeCells count="27">
    <mergeCell ref="J6:K6"/>
    <mergeCell ref="F19:G19"/>
    <mergeCell ref="A21:I21"/>
    <mergeCell ref="A22:I22"/>
    <mergeCell ref="E6:F6"/>
    <mergeCell ref="G6:G7"/>
    <mergeCell ref="H6:H7"/>
    <mergeCell ref="I6:I7"/>
    <mergeCell ref="B13:C13"/>
    <mergeCell ref="B14:C14"/>
    <mergeCell ref="B15:C15"/>
    <mergeCell ref="A1:I1"/>
    <mergeCell ref="D2:I2"/>
    <mergeCell ref="A3:I3"/>
    <mergeCell ref="A4:I4"/>
    <mergeCell ref="D6:D7"/>
    <mergeCell ref="A2:C2"/>
    <mergeCell ref="B17:C17"/>
    <mergeCell ref="B18:C18"/>
    <mergeCell ref="B12:C12"/>
    <mergeCell ref="A6:A7"/>
    <mergeCell ref="B6:C7"/>
    <mergeCell ref="B16:C16"/>
    <mergeCell ref="B8:C8"/>
    <mergeCell ref="B9:C9"/>
    <mergeCell ref="B10:C10"/>
    <mergeCell ref="B11:C11"/>
  </mergeCells>
  <dataValidations count="1">
    <dataValidation type="list" allowBlank="1" showInputMessage="1" showErrorMessage="1" sqref="D8:D18">
      <formula1>TIPO_CONTRATTO</formula1>
    </dataValidation>
  </dataValidations>
  <printOptions horizontalCentered="1"/>
  <pageMargins left="0.44" right="0.49" top="0.6" bottom="0.38" header="0.41" footer="0.2"/>
  <pageSetup fitToHeight="1" fitToWidth="1" horizontalDpi="600" verticalDpi="600" orientation="landscape" paperSize="9" scale="77" r:id="rId1"/>
  <headerFooter alignWithMargins="0">
    <oddHeader>&amp;RSCHEDA A - PERSONALE INTERNO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view="pageBreakPreview" zoomScale="60" zoomScaleNormal="90" zoomScalePageLayoutView="0" workbookViewId="0" topLeftCell="A1">
      <selection activeCell="A2" sqref="A2:F2"/>
    </sheetView>
  </sheetViews>
  <sheetFormatPr defaultColWidth="9.140625" defaultRowHeight="12.75"/>
  <cols>
    <col min="1" max="1" width="30.00390625" style="24" customWidth="1"/>
    <col min="2" max="2" width="6.00390625" style="24" bestFit="1" customWidth="1"/>
    <col min="3" max="15" width="10.00390625" style="24" customWidth="1"/>
    <col min="16" max="16384" width="9.140625" style="24" customWidth="1"/>
  </cols>
  <sheetData>
    <row r="1" spans="1:15" s="19" customFormat="1" ht="82.5" customHeight="1" thickBot="1">
      <c r="A1" s="431" t="s">
        <v>208</v>
      </c>
      <c r="B1" s="432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4"/>
    </row>
    <row r="2" spans="1:15" s="19" customFormat="1" ht="29.25" customHeight="1" thickBot="1">
      <c r="A2" s="405" t="s">
        <v>0</v>
      </c>
      <c r="B2" s="406"/>
      <c r="C2" s="406"/>
      <c r="D2" s="406"/>
      <c r="E2" s="406"/>
      <c r="F2" s="407"/>
      <c r="G2" s="343"/>
      <c r="H2" s="344"/>
      <c r="I2" s="344"/>
      <c r="J2" s="344"/>
      <c r="K2" s="344"/>
      <c r="L2" s="344"/>
      <c r="M2" s="344"/>
      <c r="N2" s="344"/>
      <c r="O2" s="398"/>
    </row>
    <row r="3" spans="1:15" s="20" customFormat="1" ht="36" customHeight="1" thickBot="1">
      <c r="A3" s="374" t="s">
        <v>70</v>
      </c>
      <c r="B3" s="375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9"/>
    </row>
    <row r="4" spans="1:15" s="20" customFormat="1" ht="30" customHeight="1" thickBot="1">
      <c r="A4" s="100" t="s">
        <v>40</v>
      </c>
      <c r="B4" s="425"/>
      <c r="C4" s="426"/>
      <c r="D4" s="426"/>
      <c r="E4" s="427"/>
      <c r="F4" s="440" t="s">
        <v>146</v>
      </c>
      <c r="G4" s="441"/>
      <c r="H4" s="425"/>
      <c r="I4" s="426"/>
      <c r="J4" s="426"/>
      <c r="K4" s="426"/>
      <c r="L4" s="429"/>
      <c r="M4" s="429"/>
      <c r="N4" s="429"/>
      <c r="O4" s="430"/>
    </row>
    <row r="5" spans="1:15" s="20" customFormat="1" ht="26.25" customHeight="1" thickBot="1">
      <c r="A5" s="374" t="s">
        <v>39</v>
      </c>
      <c r="B5" s="375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4"/>
    </row>
    <row r="6" spans="1:15" ht="23.25" customHeight="1" thickBot="1">
      <c r="A6" s="21" t="s">
        <v>45</v>
      </c>
      <c r="B6" s="21" t="s">
        <v>143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3" t="s">
        <v>14</v>
      </c>
      <c r="N6" s="22" t="s">
        <v>15</v>
      </c>
      <c r="O6" s="22" t="s">
        <v>16</v>
      </c>
    </row>
    <row r="7" spans="1:15" ht="25.5" customHeight="1">
      <c r="A7" s="96"/>
      <c r="B7" s="94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8">
        <f aca="true" t="shared" si="0" ref="O7:O15">SUM(C7:N7)</f>
        <v>0</v>
      </c>
    </row>
    <row r="8" spans="1:15" ht="25.5" customHeight="1">
      <c r="A8" s="97"/>
      <c r="B8" s="9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9">
        <f t="shared" si="0"/>
        <v>0</v>
      </c>
    </row>
    <row r="9" spans="1:15" ht="25.5" customHeight="1">
      <c r="A9" s="97"/>
      <c r="B9" s="9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9">
        <f t="shared" si="0"/>
        <v>0</v>
      </c>
    </row>
    <row r="10" spans="1:15" ht="25.5" customHeight="1">
      <c r="A10" s="97"/>
      <c r="B10" s="9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99">
        <f t="shared" si="0"/>
        <v>0</v>
      </c>
    </row>
    <row r="11" spans="1:15" ht="25.5" customHeight="1">
      <c r="A11" s="97"/>
      <c r="B11" s="95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9">
        <f t="shared" si="0"/>
        <v>0</v>
      </c>
    </row>
    <row r="12" spans="1:15" ht="25.5" customHeight="1">
      <c r="A12" s="97"/>
      <c r="B12" s="9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99">
        <f t="shared" si="0"/>
        <v>0</v>
      </c>
    </row>
    <row r="13" spans="1:15" ht="25.5" customHeight="1">
      <c r="A13" s="97"/>
      <c r="B13" s="95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99">
        <f t="shared" si="0"/>
        <v>0</v>
      </c>
    </row>
    <row r="14" spans="1:15" ht="25.5" customHeight="1">
      <c r="A14" s="97"/>
      <c r="B14" s="95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9">
        <f t="shared" si="0"/>
        <v>0</v>
      </c>
    </row>
    <row r="15" spans="1:15" ht="25.5" customHeight="1" thickBot="1">
      <c r="A15" s="97"/>
      <c r="B15" s="95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9">
        <f t="shared" si="0"/>
        <v>0</v>
      </c>
    </row>
    <row r="16" spans="1:15" ht="18.75" customHeight="1" thickBot="1">
      <c r="A16" s="21" t="s">
        <v>16</v>
      </c>
      <c r="B16" s="85"/>
      <c r="C16" s="92">
        <f aca="true" t="shared" si="1" ref="C16:O16">SUM(C7:C15)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3">
        <f t="shared" si="1"/>
        <v>0</v>
      </c>
      <c r="O16" s="135">
        <f t="shared" si="1"/>
        <v>0</v>
      </c>
    </row>
    <row r="17" spans="1:15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26" customFormat="1" ht="11.25">
      <c r="A18" s="428" t="s">
        <v>147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</row>
    <row r="19" spans="1:15" ht="12.75">
      <c r="A19" s="428" t="s">
        <v>148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</row>
    <row r="20" spans="1:15" ht="12.75">
      <c r="A20" s="42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</row>
    <row r="21" spans="1:15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13.5">
      <c r="A22" s="284" t="s">
        <v>144</v>
      </c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3.5">
      <c r="A23" s="284" t="s">
        <v>145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36" customHeight="1">
      <c r="A24" s="435" t="s">
        <v>195</v>
      </c>
      <c r="B24" s="435"/>
      <c r="C24" s="436"/>
      <c r="D24" s="436"/>
      <c r="E24" s="436"/>
      <c r="F24" s="25"/>
      <c r="G24" s="25"/>
      <c r="H24" s="25"/>
      <c r="I24" s="27"/>
      <c r="J24" s="435" t="s">
        <v>48</v>
      </c>
      <c r="K24" s="437"/>
      <c r="L24" s="437"/>
      <c r="M24" s="437"/>
      <c r="N24" s="437"/>
      <c r="O24" s="437"/>
    </row>
    <row r="25" spans="1:1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27" t="s">
        <v>17</v>
      </c>
      <c r="B26" s="27"/>
      <c r="C26" s="27"/>
      <c r="D26" s="27"/>
      <c r="E26" s="25"/>
      <c r="F26" s="25"/>
      <c r="G26" s="25"/>
      <c r="H26" s="25"/>
      <c r="I26" s="25"/>
      <c r="J26" s="421" t="s">
        <v>18</v>
      </c>
      <c r="K26" s="422"/>
      <c r="L26" s="422"/>
      <c r="M26" s="422"/>
      <c r="N26" s="422"/>
      <c r="O26" s="422"/>
    </row>
    <row r="27" spans="1:1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sheetProtection/>
  <mergeCells count="14">
    <mergeCell ref="A1:O1"/>
    <mergeCell ref="A24:E24"/>
    <mergeCell ref="J24:O24"/>
    <mergeCell ref="A3:O3"/>
    <mergeCell ref="A18:O18"/>
    <mergeCell ref="G2:O2"/>
    <mergeCell ref="F4:G4"/>
    <mergeCell ref="A2:F2"/>
    <mergeCell ref="J26:O26"/>
    <mergeCell ref="A5:O5"/>
    <mergeCell ref="B4:E4"/>
    <mergeCell ref="A19:O19"/>
    <mergeCell ref="A20:O20"/>
    <mergeCell ref="H4:O4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A1  - REGISTRAZIONE PRESENZE  PERSONALE INTERNO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Normal="88" zoomScalePageLayoutView="0" workbookViewId="0" topLeftCell="A1">
      <selection activeCell="C2" sqref="C2:H2"/>
    </sheetView>
  </sheetViews>
  <sheetFormatPr defaultColWidth="9.140625" defaultRowHeight="12.75"/>
  <cols>
    <col min="1" max="1" width="23.7109375" style="42" customWidth="1"/>
    <col min="2" max="2" width="16.57421875" style="42" customWidth="1"/>
    <col min="3" max="3" width="14.140625" style="42" customWidth="1"/>
    <col min="4" max="4" width="12.421875" style="42" customWidth="1"/>
    <col min="5" max="5" width="16.7109375" style="42" customWidth="1"/>
    <col min="6" max="6" width="14.28125" style="42" customWidth="1"/>
    <col min="7" max="7" width="18.421875" style="42" customWidth="1"/>
    <col min="8" max="8" width="12.28125" style="42" customWidth="1"/>
    <col min="9" max="16384" width="9.140625" style="42" customWidth="1"/>
  </cols>
  <sheetData>
    <row r="1" spans="1:11" ht="68.25" customHeight="1" thickBot="1">
      <c r="A1" s="445" t="s">
        <v>208</v>
      </c>
      <c r="B1" s="446"/>
      <c r="C1" s="446"/>
      <c r="D1" s="446"/>
      <c r="E1" s="446"/>
      <c r="F1" s="446"/>
      <c r="G1" s="446"/>
      <c r="H1" s="446"/>
      <c r="I1" s="446"/>
      <c r="J1" s="227"/>
      <c r="K1" s="227"/>
    </row>
    <row r="2" spans="1:8" ht="22.5" customHeight="1" thickBot="1">
      <c r="A2" s="451"/>
      <c r="B2" s="452"/>
      <c r="C2" s="451" t="s">
        <v>0</v>
      </c>
      <c r="D2" s="453"/>
      <c r="E2" s="453"/>
      <c r="F2" s="453"/>
      <c r="G2" s="453"/>
      <c r="H2" s="452"/>
    </row>
    <row r="3" ht="13.5" thickBot="1"/>
    <row r="4" spans="1:8" s="302" customFormat="1" ht="12.75">
      <c r="A4" s="442" t="s">
        <v>100</v>
      </c>
      <c r="B4" s="443"/>
      <c r="C4" s="443"/>
      <c r="D4" s="443"/>
      <c r="E4" s="443"/>
      <c r="F4" s="443"/>
      <c r="G4" s="443"/>
      <c r="H4" s="444"/>
    </row>
    <row r="5" spans="1:8" ht="16.5" customHeight="1">
      <c r="A5" s="447" t="s">
        <v>184</v>
      </c>
      <c r="B5" s="448"/>
      <c r="C5" s="448"/>
      <c r="D5" s="448"/>
      <c r="E5" s="448"/>
      <c r="F5" s="448"/>
      <c r="G5" s="448"/>
      <c r="H5" s="448"/>
    </row>
    <row r="6" spans="1:8" ht="13.5" thickBot="1">
      <c r="A6" s="287" t="s">
        <v>98</v>
      </c>
      <c r="B6" s="286"/>
      <c r="C6"/>
      <c r="D6"/>
      <c r="E6"/>
      <c r="F6"/>
      <c r="G6"/>
      <c r="H6" s="231"/>
    </row>
    <row r="7" spans="1:7" ht="9" customHeight="1">
      <c r="A7" s="285"/>
      <c r="B7"/>
      <c r="C7"/>
      <c r="D7"/>
      <c r="E7"/>
      <c r="F7"/>
      <c r="G7"/>
    </row>
    <row r="8" spans="1:7" ht="42" customHeight="1">
      <c r="A8" s="304" t="s">
        <v>149</v>
      </c>
      <c r="B8" s="305" t="s">
        <v>190</v>
      </c>
      <c r="C8" s="304" t="s">
        <v>150</v>
      </c>
      <c r="D8" s="306" t="s">
        <v>151</v>
      </c>
      <c r="E8" s="305" t="s">
        <v>152</v>
      </c>
      <c r="F8" s="305" t="s">
        <v>153</v>
      </c>
      <c r="G8" s="305" t="s">
        <v>154</v>
      </c>
    </row>
    <row r="9" spans="1:7" ht="12.75">
      <c r="A9" s="307"/>
      <c r="B9" s="308"/>
      <c r="C9" s="308"/>
      <c r="D9" s="308"/>
      <c r="E9" s="308"/>
      <c r="F9" s="309"/>
      <c r="G9" s="310"/>
    </row>
    <row r="10" spans="1:8" ht="12.75">
      <c r="A10" s="307"/>
      <c r="B10" s="308"/>
      <c r="C10" s="308"/>
      <c r="D10" s="308"/>
      <c r="E10" s="308"/>
      <c r="F10" s="309"/>
      <c r="G10" s="310"/>
      <c r="H10" s="231"/>
    </row>
    <row r="11" spans="1:7" ht="12.75">
      <c r="A11" s="307"/>
      <c r="B11" s="308"/>
      <c r="C11" s="308"/>
      <c r="D11" s="308"/>
      <c r="E11" s="308"/>
      <c r="F11" s="309"/>
      <c r="G11" s="310"/>
    </row>
    <row r="12" spans="1:7" ht="12.75">
      <c r="A12" s="307"/>
      <c r="B12" s="308"/>
      <c r="C12" s="308"/>
      <c r="D12" s="308"/>
      <c r="E12" s="308"/>
      <c r="F12" s="309"/>
      <c r="G12" s="310"/>
    </row>
    <row r="13" spans="1:7" ht="12.75">
      <c r="A13" s="307"/>
      <c r="B13" s="308"/>
      <c r="C13" s="308"/>
      <c r="D13" s="308"/>
      <c r="E13" s="308"/>
      <c r="F13" s="309"/>
      <c r="G13" s="310"/>
    </row>
    <row r="14" spans="1:7" ht="12.75">
      <c r="A14" s="307"/>
      <c r="B14" s="308"/>
      <c r="C14" s="308"/>
      <c r="D14" s="308"/>
      <c r="E14" s="308"/>
      <c r="F14" s="309"/>
      <c r="G14" s="310"/>
    </row>
    <row r="15" spans="1:7" ht="12.75">
      <c r="A15" s="19"/>
      <c r="B15"/>
      <c r="C15"/>
      <c r="D15"/>
      <c r="E15"/>
      <c r="F15"/>
      <c r="G15"/>
    </row>
    <row r="16" spans="1:7" ht="12.75">
      <c r="A16" s="43" t="s">
        <v>198</v>
      </c>
      <c r="B16"/>
      <c r="C16"/>
      <c r="D16"/>
      <c r="E16"/>
      <c r="F16"/>
      <c r="G16"/>
    </row>
    <row r="17" spans="2:7" ht="9" customHeight="1">
      <c r="B17"/>
      <c r="C17"/>
      <c r="D17"/>
      <c r="E17"/>
      <c r="F17"/>
      <c r="G17"/>
    </row>
    <row r="18" spans="1:7" ht="50.25" customHeight="1">
      <c r="A18" s="450" t="s">
        <v>149</v>
      </c>
      <c r="B18" s="449" t="s">
        <v>155</v>
      </c>
      <c r="C18" s="449" t="s">
        <v>156</v>
      </c>
      <c r="D18" s="449" t="s">
        <v>157</v>
      </c>
      <c r="E18" s="305" t="s">
        <v>99</v>
      </c>
      <c r="F18" s="449" t="s">
        <v>159</v>
      </c>
      <c r="G18" s="449" t="s">
        <v>160</v>
      </c>
    </row>
    <row r="19" spans="1:7" ht="12.75">
      <c r="A19" s="450"/>
      <c r="B19" s="449"/>
      <c r="C19" s="449"/>
      <c r="D19" s="449"/>
      <c r="E19" s="305" t="s">
        <v>158</v>
      </c>
      <c r="F19" s="449"/>
      <c r="G19" s="449"/>
    </row>
    <row r="20" spans="1:7" ht="12.75">
      <c r="A20" s="311"/>
      <c r="B20" s="311" t="s">
        <v>161</v>
      </c>
      <c r="C20" s="311" t="s">
        <v>162</v>
      </c>
      <c r="D20" s="311" t="s">
        <v>163</v>
      </c>
      <c r="E20" s="310" t="s">
        <v>164</v>
      </c>
      <c r="F20" s="310" t="s">
        <v>165</v>
      </c>
      <c r="G20" s="311" t="s">
        <v>166</v>
      </c>
    </row>
    <row r="21" spans="1:7" ht="12.75">
      <c r="A21" s="307"/>
      <c r="B21" s="309"/>
      <c r="C21" s="309"/>
      <c r="D21" s="309"/>
      <c r="E21" s="305"/>
      <c r="F21" s="305"/>
      <c r="G21" s="312"/>
    </row>
    <row r="22" spans="1:7" ht="12.75">
      <c r="A22" s="307"/>
      <c r="B22" s="309"/>
      <c r="C22" s="309"/>
      <c r="D22" s="309"/>
      <c r="E22" s="305"/>
      <c r="F22" s="305"/>
      <c r="G22" s="312"/>
    </row>
    <row r="23" spans="1:7" ht="12.75">
      <c r="A23" s="307"/>
      <c r="B23" s="309"/>
      <c r="C23" s="309"/>
      <c r="D23" s="309"/>
      <c r="E23" s="305"/>
      <c r="F23" s="305"/>
      <c r="G23" s="312"/>
    </row>
    <row r="24" spans="1:7" ht="12.75">
      <c r="A24" s="307"/>
      <c r="B24" s="309"/>
      <c r="C24" s="309"/>
      <c r="D24" s="309"/>
      <c r="E24" s="305"/>
      <c r="F24" s="305"/>
      <c r="G24" s="312"/>
    </row>
    <row r="25" spans="1:7" ht="12.75">
      <c r="A25" s="307"/>
      <c r="B25" s="309"/>
      <c r="C25" s="309"/>
      <c r="D25" s="309"/>
      <c r="E25" s="305"/>
      <c r="F25" s="305"/>
      <c r="G25" s="312"/>
    </row>
    <row r="26" spans="1:7" ht="12.75">
      <c r="A26" s="289"/>
      <c r="B26" s="290"/>
      <c r="C26" s="290"/>
      <c r="D26" s="290"/>
      <c r="E26" s="291"/>
      <c r="F26" s="291"/>
      <c r="G26" s="292"/>
    </row>
    <row r="27" spans="1:7" ht="12.75">
      <c r="A27" s="289"/>
      <c r="B27" s="290"/>
      <c r="C27" s="290"/>
      <c r="D27" s="290"/>
      <c r="E27" s="291"/>
      <c r="F27" s="291"/>
      <c r="G27" s="292"/>
    </row>
    <row r="28" ht="12.75">
      <c r="A28" s="42" t="s">
        <v>191</v>
      </c>
    </row>
    <row r="29" spans="1:9" s="4" customFormat="1" ht="26.25" customHeight="1">
      <c r="A29" s="34" t="s">
        <v>192</v>
      </c>
      <c r="B29" s="34"/>
      <c r="C29" s="34"/>
      <c r="D29" s="303"/>
      <c r="E29" s="9"/>
      <c r="F29" s="9"/>
      <c r="G29" s="9"/>
      <c r="H29" s="9"/>
      <c r="I29" s="10"/>
    </row>
    <row r="30" spans="1:9" s="4" customFormat="1" ht="13.5">
      <c r="A30" s="12"/>
      <c r="B30" s="12"/>
      <c r="C30" s="12"/>
      <c r="D30" s="9"/>
      <c r="E30" s="12" t="s">
        <v>47</v>
      </c>
      <c r="F30" s="18"/>
      <c r="G30" s="12"/>
      <c r="H30" s="12"/>
      <c r="I30" s="10"/>
    </row>
    <row r="31" spans="1:9" s="4" customFormat="1" ht="18.75" customHeight="1">
      <c r="A31" s="12"/>
      <c r="B31" s="12"/>
      <c r="C31" s="12"/>
      <c r="D31" s="12"/>
      <c r="E31" s="12" t="s">
        <v>3</v>
      </c>
      <c r="F31" s="18"/>
      <c r="G31" s="12"/>
      <c r="H31" s="12"/>
      <c r="I31" s="10"/>
    </row>
  </sheetData>
  <sheetProtection/>
  <mergeCells count="11">
    <mergeCell ref="C2:H2"/>
    <mergeCell ref="A4:H4"/>
    <mergeCell ref="A1:I1"/>
    <mergeCell ref="A5:H5"/>
    <mergeCell ref="F18:F19"/>
    <mergeCell ref="G18:G19"/>
    <mergeCell ref="A18:A19"/>
    <mergeCell ref="B18:B19"/>
    <mergeCell ref="C18:C19"/>
    <mergeCell ref="D18:D19"/>
    <mergeCell ref="A2:B2"/>
  </mergeCells>
  <printOptions/>
  <pageMargins left="0.58" right="0.35" top="0.53" bottom="0.29" header="0.24" footer="0.22"/>
  <pageSetup horizontalDpi="600" verticalDpi="600" orientation="landscape" paperSize="9" r:id="rId1"/>
  <headerFooter alignWithMargins="0">
    <oddHeader>&amp;RSCHEDA A2  - DETERMINAZIONE DEL  COSTO ORARIO DEL PERSONALE INTERNO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zoomScalePageLayoutView="0" workbookViewId="0" topLeftCell="A1">
      <selection activeCell="A2" sqref="A2:C2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4.140625" style="18" customWidth="1"/>
    <col min="5" max="5" width="10.421875" style="18" customWidth="1"/>
    <col min="6" max="6" width="12.28125" style="4" customWidth="1"/>
    <col min="7" max="9" width="14.140625" style="4" customWidth="1"/>
    <col min="10" max="10" width="13.57421875" style="4" customWidth="1"/>
    <col min="11" max="11" width="11.8515625" style="4" customWidth="1"/>
    <col min="12" max="12" width="12.421875" style="2" customWidth="1"/>
    <col min="13" max="14" width="14.7109375" style="4" customWidth="1"/>
    <col min="15" max="15" width="51.8515625" style="4" customWidth="1"/>
    <col min="16" max="16384" width="9.140625" style="4" customWidth="1"/>
  </cols>
  <sheetData>
    <row r="1" spans="1:14" s="2" customFormat="1" ht="75.75" customHeight="1" thickBot="1">
      <c r="A1" s="462" t="s">
        <v>208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4"/>
      <c r="M1" s="1"/>
      <c r="N1" s="1"/>
    </row>
    <row r="2" spans="1:12" s="2" customFormat="1" ht="29.25" customHeight="1" thickBot="1">
      <c r="A2" s="352" t="s">
        <v>0</v>
      </c>
      <c r="B2" s="353"/>
      <c r="C2" s="354"/>
      <c r="D2" s="343"/>
      <c r="E2" s="344"/>
      <c r="F2" s="344"/>
      <c r="G2" s="344"/>
      <c r="H2" s="344"/>
      <c r="I2" s="344"/>
      <c r="J2" s="344"/>
      <c r="K2" s="344"/>
      <c r="L2" s="398"/>
    </row>
    <row r="3" spans="1:12" s="2" customFormat="1" ht="29.25" customHeight="1" thickBot="1">
      <c r="A3" s="293"/>
      <c r="B3" s="294"/>
      <c r="C3" s="294"/>
      <c r="D3" s="295"/>
      <c r="E3" s="295"/>
      <c r="F3" s="295"/>
      <c r="G3" s="295"/>
      <c r="H3" s="295"/>
      <c r="I3" s="295"/>
      <c r="J3" s="295"/>
      <c r="K3" s="295"/>
      <c r="L3" s="296"/>
    </row>
    <row r="4" spans="1:12" s="2" customFormat="1" ht="29.25" customHeight="1" thickBot="1">
      <c r="A4" s="377" t="s">
        <v>184</v>
      </c>
      <c r="B4" s="378"/>
      <c r="C4" s="378"/>
      <c r="D4" s="378"/>
      <c r="E4" s="378"/>
      <c r="F4" s="378"/>
      <c r="G4" s="378"/>
      <c r="H4" s="378"/>
      <c r="I4" s="378"/>
      <c r="J4" s="379"/>
      <c r="K4" s="295"/>
      <c r="L4" s="296"/>
    </row>
    <row r="5" spans="1:17" ht="27" customHeight="1" thickBot="1">
      <c r="A5" s="477" t="s">
        <v>74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9"/>
      <c r="M5" s="3"/>
      <c r="N5" s="3"/>
      <c r="O5" s="2"/>
      <c r="P5" s="2"/>
      <c r="Q5" s="2"/>
    </row>
    <row r="6" spans="1:17" ht="15" customHeight="1" thickBot="1">
      <c r="A6" s="456" t="s">
        <v>117</v>
      </c>
      <c r="B6" s="465" t="s">
        <v>54</v>
      </c>
      <c r="C6" s="466"/>
      <c r="D6" s="374" t="s">
        <v>20</v>
      </c>
      <c r="E6" s="375"/>
      <c r="F6" s="375"/>
      <c r="G6" s="375"/>
      <c r="H6" s="461" t="s">
        <v>167</v>
      </c>
      <c r="I6" s="349"/>
      <c r="J6" s="374" t="s">
        <v>168</v>
      </c>
      <c r="K6" s="375"/>
      <c r="L6" s="376"/>
      <c r="M6" s="458" t="s">
        <v>96</v>
      </c>
      <c r="N6" s="459"/>
      <c r="O6" s="460"/>
      <c r="P6" s="2"/>
      <c r="Q6" s="2"/>
    </row>
    <row r="7" spans="1:17" ht="28.5" customHeight="1" thickBot="1">
      <c r="A7" s="457"/>
      <c r="B7" s="467"/>
      <c r="C7" s="468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77</v>
      </c>
      <c r="O7" s="151" t="s">
        <v>97</v>
      </c>
      <c r="P7" s="2"/>
      <c r="Q7" s="2"/>
    </row>
    <row r="8" spans="1:17" ht="25.5" customHeight="1">
      <c r="A8" s="146"/>
      <c r="B8" s="469"/>
      <c r="C8" s="470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4"/>
      <c r="C9" s="455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4"/>
      <c r="C10" s="455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4"/>
      <c r="C11" s="455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4"/>
      <c r="C12" s="455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4"/>
      <c r="C13" s="455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4"/>
      <c r="C14" s="455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4"/>
      <c r="C15" s="455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4"/>
      <c r="C16" s="455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72"/>
      <c r="C17" s="473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75" t="s">
        <v>16</v>
      </c>
      <c r="E18" s="476"/>
      <c r="F18" s="476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2" ht="13.5">
      <c r="A19" s="5"/>
      <c r="B19" s="6"/>
      <c r="C19" s="7"/>
      <c r="D19" s="9"/>
      <c r="E19" s="9"/>
      <c r="F19" s="10"/>
      <c r="G19" s="10"/>
      <c r="H19" s="10"/>
      <c r="I19" s="10"/>
      <c r="J19" s="33"/>
      <c r="K19" s="33"/>
      <c r="L19" s="10"/>
    </row>
    <row r="20" spans="1:12" ht="13.5">
      <c r="A20" s="53"/>
      <c r="B20" s="34"/>
      <c r="C20" s="12"/>
      <c r="D20" s="12"/>
      <c r="E20" s="12"/>
      <c r="F20" s="10"/>
      <c r="G20" s="10"/>
      <c r="H20" s="10"/>
      <c r="I20" s="10"/>
      <c r="J20" s="10"/>
      <c r="K20" s="10"/>
      <c r="L20" s="10"/>
    </row>
    <row r="21" spans="1:12" ht="13.5">
      <c r="A21" s="150" t="s">
        <v>101</v>
      </c>
      <c r="B21" s="54"/>
      <c r="C21" s="12"/>
      <c r="D21" s="12"/>
      <c r="E21" s="12"/>
      <c r="F21" s="10"/>
      <c r="G21" s="10"/>
      <c r="H21" s="10"/>
      <c r="I21" s="10"/>
      <c r="J21" s="10"/>
      <c r="K21" s="10"/>
      <c r="L21" s="10"/>
    </row>
    <row r="22" spans="1:12" ht="13.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  <c r="K22" s="10"/>
      <c r="L22" s="10"/>
    </row>
    <row r="23" spans="1:12" ht="27.75" customHeight="1">
      <c r="A23" s="474" t="s">
        <v>102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</row>
    <row r="24" spans="1:12" ht="24" customHeight="1">
      <c r="A24" s="474" t="s">
        <v>103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</row>
    <row r="25" spans="1:12" ht="30.75" customHeight="1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15"/>
      <c r="B26" s="15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3"/>
      <c r="B27" s="15"/>
      <c r="C27" s="10"/>
      <c r="D27" s="9"/>
      <c r="E27" s="9"/>
      <c r="F27" s="10"/>
      <c r="G27" s="10"/>
      <c r="H27" s="10"/>
      <c r="I27" s="10"/>
      <c r="J27" s="10"/>
      <c r="K27" s="10"/>
      <c r="L27" s="10"/>
    </row>
    <row r="28" spans="1:12" ht="13.5">
      <c r="A28" s="9"/>
      <c r="B28" s="9"/>
      <c r="C28" s="10"/>
      <c r="D28" s="9"/>
      <c r="E28" s="9"/>
      <c r="F28" s="10"/>
      <c r="G28" s="10"/>
      <c r="H28" s="10"/>
      <c r="I28" s="10"/>
      <c r="J28" s="10"/>
      <c r="K28" s="10"/>
      <c r="L28" s="10"/>
    </row>
    <row r="29" spans="1:12" ht="15">
      <c r="A29" s="471"/>
      <c r="B29" s="471"/>
      <c r="C29" s="10"/>
      <c r="D29" s="9"/>
      <c r="E29" s="9"/>
      <c r="G29" s="101"/>
      <c r="H29" s="101"/>
      <c r="I29" s="101"/>
      <c r="K29" s="101"/>
      <c r="L29" s="132" t="s">
        <v>47</v>
      </c>
    </row>
    <row r="30" spans="1:12" ht="15">
      <c r="A30" s="15"/>
      <c r="B30" s="15"/>
      <c r="C30" s="10"/>
      <c r="D30" s="9"/>
      <c r="E30" s="9"/>
      <c r="F30" s="16"/>
      <c r="G30" s="16"/>
      <c r="H30" s="16"/>
      <c r="I30" s="16"/>
      <c r="J30" s="16"/>
      <c r="K30" s="10"/>
      <c r="L30" s="10"/>
    </row>
    <row r="31" spans="1:12" ht="15">
      <c r="A31" s="15"/>
      <c r="B31" s="15"/>
      <c r="C31" s="10"/>
      <c r="D31" s="9"/>
      <c r="E31" s="9"/>
      <c r="F31" s="16"/>
      <c r="G31" s="16"/>
      <c r="H31" s="16"/>
      <c r="I31" s="16"/>
      <c r="J31" s="16"/>
      <c r="K31" s="10"/>
      <c r="L31" s="10"/>
    </row>
    <row r="32" spans="1:12" ht="15">
      <c r="A32" s="15"/>
      <c r="B32" s="15"/>
      <c r="C32" s="10"/>
      <c r="D32" s="9"/>
      <c r="E32" s="9"/>
      <c r="F32" s="16"/>
      <c r="G32" s="16"/>
      <c r="H32" s="16"/>
      <c r="I32" s="16"/>
      <c r="J32" s="16"/>
      <c r="K32" s="10"/>
      <c r="L32" s="10"/>
    </row>
    <row r="33" spans="1:12" ht="15">
      <c r="A33" s="16"/>
      <c r="B33" s="16"/>
      <c r="C33" s="10"/>
      <c r="D33" s="9"/>
      <c r="E33" s="9"/>
      <c r="G33" s="16"/>
      <c r="H33" s="16" t="s">
        <v>3</v>
      </c>
      <c r="I33" s="16"/>
      <c r="J33" s="16"/>
      <c r="K33" s="10"/>
      <c r="L33" s="10"/>
    </row>
    <row r="34" spans="1:12" ht="15">
      <c r="A34" s="15"/>
      <c r="B34" s="15"/>
      <c r="C34" s="16"/>
      <c r="D34" s="9"/>
      <c r="E34" s="9"/>
      <c r="F34" s="17"/>
      <c r="G34" s="10"/>
      <c r="H34" s="10"/>
      <c r="I34" s="10"/>
      <c r="J34" s="10"/>
      <c r="K34" s="10"/>
      <c r="L34" s="10"/>
    </row>
    <row r="35" ht="13.5">
      <c r="F35" s="2"/>
    </row>
    <row r="36" ht="13.5">
      <c r="F36" s="2"/>
    </row>
    <row r="37" ht="13.5">
      <c r="F37" s="2"/>
    </row>
    <row r="38" ht="13.5">
      <c r="F38" s="2"/>
    </row>
  </sheetData>
  <sheetProtection/>
  <mergeCells count="25">
    <mergeCell ref="A29:B29"/>
    <mergeCell ref="B17:C17"/>
    <mergeCell ref="A23:L23"/>
    <mergeCell ref="B16:C16"/>
    <mergeCell ref="A24:L24"/>
    <mergeCell ref="D18:F18"/>
    <mergeCell ref="A1:L1"/>
    <mergeCell ref="D2:L2"/>
    <mergeCell ref="B6:C7"/>
    <mergeCell ref="B8:C8"/>
    <mergeCell ref="B13:C13"/>
    <mergeCell ref="A4:J4"/>
    <mergeCell ref="A2:C2"/>
    <mergeCell ref="A5:L5"/>
    <mergeCell ref="B9:C9"/>
    <mergeCell ref="B10:C10"/>
    <mergeCell ref="B11:C11"/>
    <mergeCell ref="B12:C12"/>
    <mergeCell ref="B15:C15"/>
    <mergeCell ref="A6:A7"/>
    <mergeCell ref="M6:O6"/>
    <mergeCell ref="H6:I6"/>
    <mergeCell ref="B14:C14"/>
    <mergeCell ref="D6:G6"/>
    <mergeCell ref="J6:L6"/>
  </mergeCells>
  <printOptions horizontalCentered="1"/>
  <pageMargins left="0.49" right="0.37" top="0.92" bottom="0.49" header="0.52" footer="0.34"/>
  <pageSetup fitToHeight="1" fitToWidth="1" horizontalDpi="600" verticalDpi="600" orientation="landscape" paperSize="9" scale="67" r:id="rId1"/>
  <headerFooter alignWithMargins="0">
    <oddHeader>&amp;RSCHEDA B - ATTREZZATURE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60" zoomScaleNormal="90" zoomScalePageLayoutView="0" workbookViewId="0" topLeftCell="A1">
      <selection activeCell="A2" sqref="A2:C2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75.75" customHeight="1" thickBot="1">
      <c r="A1" s="395" t="s">
        <v>208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  <c r="L1" s="1"/>
      <c r="M1" s="1"/>
    </row>
    <row r="2" spans="1:11" s="2" customFormat="1" ht="29.25" customHeight="1" thickBot="1">
      <c r="A2" s="352" t="s">
        <v>110</v>
      </c>
      <c r="B2" s="353"/>
      <c r="C2" s="354"/>
      <c r="D2" s="343"/>
      <c r="E2" s="344"/>
      <c r="F2" s="344"/>
      <c r="G2" s="344"/>
      <c r="H2" s="344"/>
      <c r="I2" s="344"/>
      <c r="J2" s="344"/>
      <c r="K2" s="398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>
      <c r="A4" s="377" t="s">
        <v>184</v>
      </c>
      <c r="B4" s="378"/>
      <c r="C4" s="378"/>
      <c r="D4" s="378"/>
      <c r="E4" s="378"/>
      <c r="F4" s="378"/>
      <c r="G4" s="378"/>
      <c r="H4" s="378"/>
      <c r="I4" s="378"/>
      <c r="J4" s="379"/>
      <c r="K4" s="298"/>
    </row>
    <row r="5" spans="1:13" s="234" customFormat="1" ht="30" customHeight="1" thickBot="1">
      <c r="A5" s="480" t="s">
        <v>174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13" s="234" customFormat="1" ht="14.25" thickBot="1" thickTop="1">
      <c r="A6" s="235">
        <v>1</v>
      </c>
      <c r="B6" s="236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  <c r="H6" s="236">
        <v>8</v>
      </c>
      <c r="I6" s="236">
        <v>9</v>
      </c>
      <c r="J6" s="236">
        <v>10</v>
      </c>
      <c r="K6" s="236">
        <v>11</v>
      </c>
      <c r="L6" s="236">
        <v>12</v>
      </c>
      <c r="M6" s="237">
        <v>13</v>
      </c>
    </row>
    <row r="7" spans="1:16" s="243" customFormat="1" ht="56.25" customHeight="1" thickBot="1" thickTop="1">
      <c r="A7" s="238" t="s">
        <v>104</v>
      </c>
      <c r="B7" s="239" t="s">
        <v>105</v>
      </c>
      <c r="C7" s="239" t="s">
        <v>169</v>
      </c>
      <c r="D7" s="239" t="s">
        <v>170</v>
      </c>
      <c r="E7" s="240" t="s">
        <v>171</v>
      </c>
      <c r="F7" s="239" t="s">
        <v>106</v>
      </c>
      <c r="G7" s="241" t="s">
        <v>173</v>
      </c>
      <c r="H7" s="239" t="s">
        <v>193</v>
      </c>
      <c r="I7" s="241" t="s">
        <v>107</v>
      </c>
      <c r="J7" s="239" t="s">
        <v>175</v>
      </c>
      <c r="K7" s="241" t="s">
        <v>108</v>
      </c>
      <c r="L7" s="241" t="s">
        <v>109</v>
      </c>
      <c r="M7" s="241" t="s">
        <v>205</v>
      </c>
      <c r="N7" s="242"/>
      <c r="O7" s="242"/>
      <c r="P7" s="242"/>
    </row>
    <row r="8" spans="1:15" s="234" customFormat="1" ht="15" customHeight="1" thickTop="1">
      <c r="A8" s="245"/>
      <c r="B8" s="246"/>
      <c r="C8" s="247"/>
      <c r="D8" s="247"/>
      <c r="E8" s="246"/>
      <c r="F8" s="248"/>
      <c r="G8" s="249"/>
      <c r="H8" s="313"/>
      <c r="I8" s="251">
        <f>IF(H8="",0,F8*G8*H8/360)</f>
        <v>0</v>
      </c>
      <c r="J8" s="252"/>
      <c r="K8" s="251">
        <f>I8*J8</f>
        <v>0</v>
      </c>
      <c r="L8" s="252"/>
      <c r="M8" s="253"/>
      <c r="N8" s="244"/>
      <c r="O8" s="244"/>
    </row>
    <row r="9" spans="1:15" s="234" customFormat="1" ht="15" customHeight="1">
      <c r="A9" s="245"/>
      <c r="B9" s="246"/>
      <c r="C9" s="247"/>
      <c r="D9" s="247"/>
      <c r="E9" s="246"/>
      <c r="F9" s="248"/>
      <c r="G9" s="249"/>
      <c r="H9" s="250"/>
      <c r="I9" s="251">
        <f>IF(H9="",0,F9*G9*H9/360)</f>
        <v>0</v>
      </c>
      <c r="J9" s="252"/>
      <c r="K9" s="251">
        <f>I9*J9</f>
        <v>0</v>
      </c>
      <c r="L9" s="252"/>
      <c r="M9" s="253"/>
      <c r="N9" s="244"/>
      <c r="O9" s="244"/>
    </row>
    <row r="10" spans="1:16" s="234" customFormat="1" ht="15" customHeight="1">
      <c r="A10" s="254"/>
      <c r="B10" s="255"/>
      <c r="C10" s="256"/>
      <c r="D10" s="256"/>
      <c r="E10" s="255"/>
      <c r="F10" s="257"/>
      <c r="G10" s="258"/>
      <c r="H10" s="259"/>
      <c r="I10" s="251">
        <f>IF(H10="",0,F10*G10*H10/360)</f>
        <v>0</v>
      </c>
      <c r="J10" s="252"/>
      <c r="K10" s="251">
        <f>I10*J10</f>
        <v>0</v>
      </c>
      <c r="L10" s="260"/>
      <c r="M10" s="261"/>
      <c r="N10" s="244"/>
      <c r="O10" s="244"/>
      <c r="P10" s="244"/>
    </row>
    <row r="11" spans="1:16" s="234" customFormat="1" ht="15" customHeight="1">
      <c r="A11" s="254"/>
      <c r="B11" s="255"/>
      <c r="C11" s="256"/>
      <c r="D11" s="256"/>
      <c r="E11" s="255"/>
      <c r="F11" s="257"/>
      <c r="G11" s="258"/>
      <c r="H11" s="259"/>
      <c r="I11" s="251">
        <f>IF(H11="",0,F11*G11*H11/360)</f>
        <v>0</v>
      </c>
      <c r="J11" s="252"/>
      <c r="K11" s="251">
        <f>I11*J11</f>
        <v>0</v>
      </c>
      <c r="L11" s="260"/>
      <c r="M11" s="261"/>
      <c r="N11" s="244"/>
      <c r="O11" s="244"/>
      <c r="P11" s="244"/>
    </row>
    <row r="12" spans="1:16" s="234" customFormat="1" ht="15" customHeight="1" thickBot="1">
      <c r="A12" s="262"/>
      <c r="B12" s="263"/>
      <c r="C12" s="264"/>
      <c r="D12" s="264"/>
      <c r="E12" s="265"/>
      <c r="F12" s="266"/>
      <c r="G12" s="267"/>
      <c r="H12" s="268"/>
      <c r="I12" s="269">
        <f>IF(H12="",0,F12*G12*H12/360)</f>
        <v>0</v>
      </c>
      <c r="J12" s="270"/>
      <c r="K12" s="269">
        <f>I12*J12</f>
        <v>0</v>
      </c>
      <c r="L12" s="271"/>
      <c r="M12" s="272"/>
      <c r="N12" s="244"/>
      <c r="O12" s="244"/>
      <c r="P12" s="244"/>
    </row>
    <row r="13" spans="1:17" s="234" customFormat="1" ht="13.5" thickTop="1">
      <c r="A13" s="273"/>
      <c r="B13" s="273"/>
      <c r="C13" s="273"/>
      <c r="D13" s="274"/>
      <c r="E13" s="244"/>
      <c r="F13" s="275"/>
      <c r="G13" s="276"/>
      <c r="H13" s="276"/>
      <c r="I13" s="277"/>
      <c r="J13" s="244"/>
      <c r="K13" s="244"/>
      <c r="L13" s="276"/>
      <c r="O13" s="244"/>
      <c r="P13" s="244"/>
      <c r="Q13" s="244"/>
    </row>
    <row r="14" spans="1:17" s="234" customFormat="1" ht="12.75">
      <c r="A14" s="273"/>
      <c r="B14" s="273"/>
      <c r="C14" s="273"/>
      <c r="D14" s="274"/>
      <c r="E14" s="244"/>
      <c r="F14" s="275"/>
      <c r="G14" s="276"/>
      <c r="H14" s="276"/>
      <c r="I14" s="277"/>
      <c r="J14" s="244"/>
      <c r="K14" s="244"/>
      <c r="L14" s="276"/>
      <c r="O14" s="244"/>
      <c r="P14" s="244"/>
      <c r="Q14" s="244"/>
    </row>
    <row r="15" spans="1:12" s="234" customFormat="1" ht="19.5" customHeight="1">
      <c r="A15" s="279" t="s">
        <v>111</v>
      </c>
      <c r="D15" s="278"/>
      <c r="F15" s="57"/>
      <c r="G15" s="278"/>
      <c r="H15" s="278"/>
      <c r="I15" s="45"/>
      <c r="L15" s="278"/>
    </row>
    <row r="16" spans="1:12" s="234" customFormat="1" ht="12.75">
      <c r="A16" s="279" t="s">
        <v>112</v>
      </c>
      <c r="D16" s="278"/>
      <c r="F16" s="57"/>
      <c r="G16" s="278"/>
      <c r="H16" s="278"/>
      <c r="I16" s="45"/>
      <c r="L16" s="278"/>
    </row>
    <row r="17" spans="1:12" s="234" customFormat="1" ht="12.75">
      <c r="A17" s="279" t="s">
        <v>172</v>
      </c>
      <c r="D17" s="278"/>
      <c r="F17" s="57"/>
      <c r="G17" s="278"/>
      <c r="H17" s="278"/>
      <c r="I17" s="45"/>
      <c r="L17" s="278"/>
    </row>
    <row r="18" spans="1:13" s="314" customFormat="1" ht="23.25" customHeight="1">
      <c r="A18" s="481" t="s">
        <v>200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</row>
    <row r="19" spans="1:12" s="234" customFormat="1" ht="12.75">
      <c r="A19" s="279" t="s">
        <v>199</v>
      </c>
      <c r="D19" s="278"/>
      <c r="F19" s="57"/>
      <c r="G19" s="278"/>
      <c r="H19" s="278"/>
      <c r="I19" s="45"/>
      <c r="L19" s="278"/>
    </row>
    <row r="20" spans="1:12" s="234" customFormat="1" ht="12.75">
      <c r="A20" s="279" t="s">
        <v>113</v>
      </c>
      <c r="D20" s="278"/>
      <c r="F20" s="57"/>
      <c r="G20" s="278"/>
      <c r="H20" s="278"/>
      <c r="I20" s="45"/>
      <c r="L20" s="278"/>
    </row>
    <row r="21" spans="1:12" s="234" customFormat="1" ht="12.75">
      <c r="A21" s="279" t="s">
        <v>114</v>
      </c>
      <c r="D21" s="278"/>
      <c r="F21" s="57"/>
      <c r="G21" s="278"/>
      <c r="H21" s="278"/>
      <c r="I21" s="45"/>
      <c r="L21" s="278"/>
    </row>
    <row r="22" spans="1:12" s="234" customFormat="1" ht="12.75">
      <c r="A22" s="279" t="s">
        <v>115</v>
      </c>
      <c r="D22" s="278"/>
      <c r="F22" s="57"/>
      <c r="G22" s="278"/>
      <c r="H22" s="278"/>
      <c r="I22" s="45"/>
      <c r="L22" s="278"/>
    </row>
    <row r="24" spans="1:12" ht="19.5" customHeight="1">
      <c r="A24" s="13" t="s">
        <v>194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471"/>
      <c r="B26" s="471"/>
      <c r="C26" s="10"/>
      <c r="D26" s="9"/>
      <c r="E26" s="9"/>
      <c r="G26" s="101"/>
      <c r="H26" s="101"/>
      <c r="I26" s="101"/>
      <c r="K26" s="101"/>
      <c r="L26" s="132" t="s">
        <v>47</v>
      </c>
    </row>
    <row r="27" spans="1:12" ht="15">
      <c r="A27" s="229"/>
      <c r="B27" s="229"/>
      <c r="C27" s="10"/>
      <c r="D27" s="9"/>
      <c r="E27" s="9"/>
      <c r="G27" s="101"/>
      <c r="H27" s="101"/>
      <c r="I27" s="101"/>
      <c r="K27" s="101"/>
      <c r="L27" s="132"/>
    </row>
    <row r="28" spans="1:12" ht="15">
      <c r="A28" s="16"/>
      <c r="B28" s="16"/>
      <c r="C28" s="10"/>
      <c r="D28" s="9"/>
      <c r="E28" s="9"/>
      <c r="G28" s="16"/>
      <c r="H28" s="16" t="s">
        <v>3</v>
      </c>
      <c r="I28" s="16"/>
      <c r="J28" s="16"/>
      <c r="K28" s="10"/>
      <c r="L28" s="10"/>
    </row>
  </sheetData>
  <sheetProtection/>
  <mergeCells count="7">
    <mergeCell ref="A5:M5"/>
    <mergeCell ref="A26:B26"/>
    <mergeCell ref="D2:K2"/>
    <mergeCell ref="A1:K1"/>
    <mergeCell ref="A2:C2"/>
    <mergeCell ref="A4:J4"/>
    <mergeCell ref="A18:M18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B1 - CALCOLO DELL'AMMORTAMENTO DELLE ATTREZZATURE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view="pageBreakPreview" zoomScale="60" zoomScalePageLayoutView="0" workbookViewId="0" topLeftCell="A1">
      <selection activeCell="C2" sqref="C2:D2"/>
    </sheetView>
  </sheetViews>
  <sheetFormatPr defaultColWidth="9.140625" defaultRowHeight="12.75"/>
  <cols>
    <col min="1" max="1" width="30.00390625" style="18" customWidth="1"/>
    <col min="2" max="2" width="14.57421875" style="18" customWidth="1"/>
    <col min="3" max="3" width="22.8515625" style="18" customWidth="1"/>
    <col min="4" max="4" width="17.7109375" style="18" customWidth="1"/>
    <col min="5" max="5" width="13.28125" style="18" customWidth="1"/>
    <col min="6" max="6" width="8.57421875" style="18" customWidth="1"/>
    <col min="7" max="7" width="10.140625" style="4" bestFit="1" customWidth="1"/>
    <col min="8" max="8" width="14.57421875" style="4" bestFit="1" customWidth="1"/>
    <col min="9" max="10" width="14.140625" style="4" customWidth="1"/>
    <col min="11" max="11" width="12.00390625" style="4" customWidth="1"/>
    <col min="12" max="12" width="10.28125" style="4" customWidth="1"/>
    <col min="13" max="13" width="11.57421875" style="2" customWidth="1"/>
    <col min="14" max="15" width="14.57421875" style="4" bestFit="1" customWidth="1"/>
    <col min="16" max="16" width="51.8515625" style="4" customWidth="1"/>
    <col min="17" max="16384" width="9.140625" style="4" customWidth="1"/>
  </cols>
  <sheetData>
    <row r="1" spans="1:15" s="2" customFormat="1" ht="93.75" customHeight="1" thickBot="1">
      <c r="A1" s="395" t="s">
        <v>208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7"/>
      <c r="N1" s="1"/>
      <c r="O1" s="1"/>
    </row>
    <row r="2" spans="1:13" s="2" customFormat="1" ht="29.25" customHeight="1" thickBot="1">
      <c r="A2" s="127"/>
      <c r="B2" s="86"/>
      <c r="C2" s="482" t="s">
        <v>0</v>
      </c>
      <c r="D2" s="424"/>
      <c r="E2" s="343"/>
      <c r="F2" s="344"/>
      <c r="G2" s="344"/>
      <c r="H2" s="344"/>
      <c r="I2" s="344"/>
      <c r="J2" s="344"/>
      <c r="K2" s="344"/>
      <c r="L2" s="344"/>
      <c r="M2" s="398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77" t="s">
        <v>184</v>
      </c>
      <c r="B4" s="378"/>
      <c r="C4" s="378"/>
      <c r="D4" s="378"/>
      <c r="E4" s="378"/>
      <c r="F4" s="378"/>
      <c r="G4" s="378"/>
      <c r="H4" s="378"/>
      <c r="I4" s="378"/>
      <c r="J4" s="379"/>
      <c r="K4" s="298"/>
    </row>
    <row r="5" spans="1:18" ht="27" customHeight="1" thickBot="1">
      <c r="A5" s="402" t="s">
        <v>116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4"/>
      <c r="N5" s="3"/>
      <c r="O5" s="3"/>
      <c r="P5" s="2"/>
      <c r="Q5" s="2"/>
      <c r="R5" s="2"/>
    </row>
    <row r="6" spans="1:18" ht="15" customHeight="1" thickBot="1">
      <c r="A6" s="456" t="s">
        <v>117</v>
      </c>
      <c r="B6" s="484" t="s">
        <v>176</v>
      </c>
      <c r="C6" s="485"/>
      <c r="D6" s="486"/>
      <c r="E6" s="374" t="s">
        <v>20</v>
      </c>
      <c r="F6" s="375"/>
      <c r="G6" s="375"/>
      <c r="H6" s="375"/>
      <c r="I6" s="483" t="s">
        <v>65</v>
      </c>
      <c r="J6" s="376"/>
      <c r="K6" s="374" t="s">
        <v>84</v>
      </c>
      <c r="L6" s="375"/>
      <c r="M6" s="376"/>
      <c r="N6" s="458" t="s">
        <v>96</v>
      </c>
      <c r="O6" s="459"/>
      <c r="P6" s="460"/>
      <c r="Q6" s="2"/>
      <c r="R6" s="2"/>
    </row>
    <row r="7" spans="1:18" ht="28.5" customHeight="1" thickBot="1">
      <c r="A7" s="457"/>
      <c r="B7" s="28" t="s">
        <v>26</v>
      </c>
      <c r="C7" s="29" t="s">
        <v>177</v>
      </c>
      <c r="D7" s="29" t="s">
        <v>27</v>
      </c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206</v>
      </c>
      <c r="P7" s="151" t="s">
        <v>97</v>
      </c>
      <c r="Q7" s="2"/>
      <c r="R7" s="2"/>
    </row>
    <row r="8" spans="1:18" ht="25.5" customHeight="1">
      <c r="A8" s="146"/>
      <c r="B8" s="124"/>
      <c r="C8" s="143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125"/>
      <c r="C9" s="144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125"/>
      <c r="C10" s="144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125"/>
      <c r="C11" s="144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125"/>
      <c r="C12" s="144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125"/>
      <c r="C13" s="144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125"/>
      <c r="C14" s="144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125"/>
      <c r="C15" s="144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125"/>
      <c r="C16" s="144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126"/>
      <c r="C17" s="145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75" t="s">
        <v>16</v>
      </c>
      <c r="F18" s="476"/>
      <c r="G18" s="476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3.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3.5">
      <c r="A21" s="77" t="s">
        <v>32</v>
      </c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3.5">
      <c r="A22" s="77" t="s">
        <v>178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3.5">
      <c r="A23" s="77" t="s">
        <v>179</v>
      </c>
      <c r="B23" s="12"/>
      <c r="C23" s="12"/>
      <c r="D23" s="12"/>
      <c r="E23" s="12"/>
      <c r="F23" s="12"/>
      <c r="G23" s="10"/>
      <c r="H23" s="10"/>
      <c r="I23" s="10"/>
      <c r="J23" s="10"/>
      <c r="M23" s="4"/>
    </row>
    <row r="24" spans="1:13" ht="13.5">
      <c r="A24" s="77" t="s">
        <v>180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35.25" customHeight="1">
      <c r="A25" s="13" t="s">
        <v>185</v>
      </c>
      <c r="B25" s="14"/>
      <c r="C25" s="15"/>
      <c r="D25" s="15"/>
      <c r="E25" s="15"/>
      <c r="F25" s="9"/>
      <c r="G25" s="10"/>
      <c r="H25" s="10"/>
      <c r="I25" s="10"/>
      <c r="J25" s="10"/>
      <c r="K25" s="10"/>
      <c r="L25" s="10"/>
      <c r="M25" s="10"/>
    </row>
    <row r="26" spans="1:13" ht="15">
      <c r="A26" s="15"/>
      <c r="B26" s="15"/>
      <c r="C26" s="15"/>
      <c r="D26" s="15"/>
      <c r="E26" s="15"/>
      <c r="F26" s="9"/>
      <c r="G26" s="10"/>
      <c r="H26" s="10"/>
      <c r="I26" s="10"/>
      <c r="J26" s="10"/>
      <c r="K26" s="10"/>
      <c r="L26" s="10"/>
      <c r="M26" s="10"/>
    </row>
    <row r="27" spans="1:13" ht="15">
      <c r="A27" s="13"/>
      <c r="B27" s="15"/>
      <c r="C27" s="10"/>
      <c r="D27" s="10"/>
      <c r="E27" s="9"/>
      <c r="F27" s="9"/>
      <c r="G27" s="10"/>
      <c r="H27" s="10"/>
      <c r="I27" s="10"/>
      <c r="J27" s="10"/>
      <c r="K27" s="10"/>
      <c r="L27" s="10"/>
      <c r="M27" s="10"/>
    </row>
    <row r="28" spans="1:13" ht="13.5">
      <c r="A28" s="9"/>
      <c r="B28" s="9"/>
      <c r="C28" s="10"/>
      <c r="D28" s="10"/>
      <c r="E28" s="9"/>
      <c r="F28" s="9"/>
      <c r="G28" s="10"/>
      <c r="H28" s="10"/>
      <c r="I28" s="10"/>
      <c r="J28" s="10"/>
      <c r="K28" s="10"/>
      <c r="L28" s="10"/>
      <c r="M28" s="10"/>
    </row>
    <row r="29" spans="1:13" ht="15">
      <c r="A29" s="471"/>
      <c r="B29" s="471"/>
      <c r="C29" s="10"/>
      <c r="D29" s="10"/>
      <c r="E29" s="9"/>
      <c r="F29" s="9"/>
      <c r="H29" s="101"/>
      <c r="I29" s="101"/>
      <c r="J29" s="101"/>
      <c r="L29" s="101"/>
      <c r="M29" s="132" t="s">
        <v>47</v>
      </c>
    </row>
    <row r="30" spans="1:13" ht="15">
      <c r="A30" s="15"/>
      <c r="B30" s="15"/>
      <c r="C30" s="10"/>
      <c r="D30" s="10"/>
      <c r="E30" s="9"/>
      <c r="F30" s="9"/>
      <c r="G30" s="16"/>
      <c r="H30" s="16"/>
      <c r="I30" s="16"/>
      <c r="J30" s="16"/>
      <c r="K30" s="16"/>
      <c r="L30" s="10"/>
      <c r="M30" s="10"/>
    </row>
    <row r="31" spans="1:13" ht="15">
      <c r="A31" s="16"/>
      <c r="B31" s="16"/>
      <c r="C31" s="10"/>
      <c r="D31" s="10"/>
      <c r="E31" s="9"/>
      <c r="F31" s="9"/>
      <c r="H31" s="16"/>
      <c r="I31" s="16" t="s">
        <v>3</v>
      </c>
      <c r="J31" s="16"/>
      <c r="K31" s="16"/>
      <c r="L31" s="10"/>
      <c r="M31" s="10"/>
    </row>
    <row r="32" spans="1:13" ht="15">
      <c r="A32" s="15"/>
      <c r="B32" s="15"/>
      <c r="C32" s="16"/>
      <c r="D32" s="16"/>
      <c r="E32" s="9"/>
      <c r="F32" s="9"/>
      <c r="G32" s="17"/>
      <c r="H32" s="10"/>
      <c r="I32" s="10"/>
      <c r="J32" s="10"/>
      <c r="K32" s="10"/>
      <c r="L32" s="10"/>
      <c r="M32" s="10"/>
    </row>
    <row r="33" ht="13.5">
      <c r="G33" s="2"/>
    </row>
    <row r="34" ht="13.5">
      <c r="G34" s="2"/>
    </row>
    <row r="35" ht="13.5">
      <c r="G35" s="2"/>
    </row>
    <row r="36" ht="13.5">
      <c r="G36" s="2"/>
    </row>
  </sheetData>
  <sheetProtection/>
  <mergeCells count="13">
    <mergeCell ref="A1:M1"/>
    <mergeCell ref="E18:G18"/>
    <mergeCell ref="A5:M5"/>
    <mergeCell ref="B6:D6"/>
    <mergeCell ref="A6:A7"/>
    <mergeCell ref="A4:J4"/>
    <mergeCell ref="N6:P6"/>
    <mergeCell ref="A29:B29"/>
    <mergeCell ref="C2:D2"/>
    <mergeCell ref="E2:M2"/>
    <mergeCell ref="I6:J6"/>
    <mergeCell ref="E6:H6"/>
    <mergeCell ref="K6:M6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71" r:id="rId1"/>
  <headerFooter alignWithMargins="0">
    <oddHeader>&amp;RSCHEDA C - FORNITURE DI RICERCA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Scatigna</dc:creator>
  <cp:keywords/>
  <dc:description/>
  <cp:lastModifiedBy>L. Scatigna</cp:lastModifiedBy>
  <cp:lastPrinted>2017-09-14T12:01:52Z</cp:lastPrinted>
  <dcterms:created xsi:type="dcterms:W3CDTF">2004-06-18T13:28:21Z</dcterms:created>
  <dcterms:modified xsi:type="dcterms:W3CDTF">2017-09-14T12:11:45Z</dcterms:modified>
  <cp:category/>
  <cp:version/>
  <cp:contentType/>
  <cp:contentStatus/>
</cp:coreProperties>
</file>